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45" windowHeight="9420"/>
  </bookViews>
  <sheets>
    <sheet name="7 класс" sheetId="1" r:id="rId1"/>
    <sheet name="8 класс" sheetId="2" r:id="rId2"/>
    <sheet name="9 класс" sheetId="3" r:id="rId3"/>
    <sheet name="10 класс" sheetId="5" r:id="rId4"/>
    <sheet name="11 класс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<sst xmlns="http://schemas.openxmlformats.org/spreadsheetml/2006/main" count="1196" uniqueCount="259">
  <si>
    <r>
      <rPr>
        <b/>
        <sz val="11"/>
        <rFont val="Arial"/>
        <charset val="204"/>
      </rPr>
      <t>Протокол школьного этапа этапа всероссийской олимпиады школьников по русскому языку в 2024-2025 уч.г.,</t>
    </r>
    <r>
      <rPr>
        <b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7</t>
    </r>
    <r>
      <rPr>
        <b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</si>
  <si>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t>Количество участников: 57</t>
  </si>
  <si>
    <t>Дата проведения: 07.10.2024</t>
  </si>
  <si>
    <t>Место проведения: г. Чебоксары, МБОУ "Гимназия № 46"</t>
  </si>
  <si>
    <t>Председатель жюри: Лазуркина Ольга Валентиновна</t>
  </si>
  <si>
    <t>Члены жюри: Исаева Любовь Петровна</t>
  </si>
  <si>
    <t>Дмитриева Елена Петровна</t>
  </si>
  <si>
    <t>Краснова Екатерина Юрьевна</t>
  </si>
  <si>
    <t>Лазуркина Ольга Валентиновна</t>
  </si>
  <si>
    <t>Моисеева Анастасия Олеговна</t>
  </si>
  <si>
    <t>Отнюкова Татьяна Сергеевна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</si>
  <si>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</si>
  <si>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</si>
  <si>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</si>
  <si>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</si>
  <si>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</si>
  <si>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</si>
  <si>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</si>
  <si>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</si>
  <si>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</si>
  <si>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</si>
  <si>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</si>
  <si>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</si>
  <si>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</si>
  <si>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</si>
  <si>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</si>
  <si>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</si>
  <si>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</si>
  <si>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</si>
  <si>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</si>
  <si>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</si>
  <si>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</si>
  <si>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46-07-046</t>
  </si>
  <si>
    <t>г. Чебоксары</t>
  </si>
  <si>
    <t>МБОУ "Гимназия № 46" г. Чебоксары</t>
  </si>
  <si>
    <t>7б</t>
  </si>
  <si>
    <t>Свеклова Татьяна Николаевна</t>
  </si>
  <si>
    <t>победитель</t>
  </si>
  <si>
    <t>46-07-088</t>
  </si>
  <si>
    <t>7г</t>
  </si>
  <si>
    <t>Исаева Любовь Петровна</t>
  </si>
  <si>
    <t>призер</t>
  </si>
  <si>
    <t>46-07-080</t>
  </si>
  <si>
    <t>46-07-041</t>
  </si>
  <si>
    <t>46-07-101</t>
  </si>
  <si>
    <t>46-07-094</t>
  </si>
  <si>
    <t>участник</t>
  </si>
  <si>
    <t>46-07-042</t>
  </si>
  <si>
    <t>46-07-033</t>
  </si>
  <si>
    <t>46-07-043</t>
  </si>
  <si>
    <t>46-07-107</t>
  </si>
  <si>
    <t>46-07-034</t>
  </si>
  <si>
    <t>46-07-092</t>
  </si>
  <si>
    <t>46-07-097</t>
  </si>
  <si>
    <t>46-07-096</t>
  </si>
  <si>
    <t>46-07-102</t>
  </si>
  <si>
    <t>46-07-031</t>
  </si>
  <si>
    <t>46-07-106</t>
  </si>
  <si>
    <t>46-07-103</t>
  </si>
  <si>
    <t>46-07-091</t>
  </si>
  <si>
    <t>46-07-087</t>
  </si>
  <si>
    <t>46-07-036</t>
  </si>
  <si>
    <t>46-07-110</t>
  </si>
  <si>
    <t>46-07-055</t>
  </si>
  <si>
    <t>46-07-093</t>
  </si>
  <si>
    <t>46-07-049</t>
  </si>
  <si>
    <t>46-07-081</t>
  </si>
  <si>
    <t>46-07-032</t>
  </si>
  <si>
    <t>46-07-021</t>
  </si>
  <si>
    <t>7а</t>
  </si>
  <si>
    <t>46-07-056</t>
  </si>
  <si>
    <t>46-07-035</t>
  </si>
  <si>
    <t>46-07-059</t>
  </si>
  <si>
    <t>7в</t>
  </si>
  <si>
    <t>46-07-104</t>
  </si>
  <si>
    <t>46-07-099</t>
  </si>
  <si>
    <t>46-07-052</t>
  </si>
  <si>
    <t>46-07-048</t>
  </si>
  <si>
    <t>46-07-089</t>
  </si>
  <si>
    <t>46-07-109</t>
  </si>
  <si>
    <t>46-07-085</t>
  </si>
  <si>
    <t>46-07-039</t>
  </si>
  <si>
    <t>46-07-050</t>
  </si>
  <si>
    <t>46-07-051</t>
  </si>
  <si>
    <t>46-07-045</t>
  </si>
  <si>
    <t>46-07-037</t>
  </si>
  <si>
    <t>46-07-105</t>
  </si>
  <si>
    <t>46-07-098</t>
  </si>
  <si>
    <t>46-07-068</t>
  </si>
  <si>
    <t>46-07-038</t>
  </si>
  <si>
    <t>46-07-030</t>
  </si>
  <si>
    <t>46-07-100</t>
  </si>
  <si>
    <t>46-07-053</t>
  </si>
  <si>
    <t>46-07-047</t>
  </si>
  <si>
    <t>46-07-095</t>
  </si>
  <si>
    <t>46-07-083</t>
  </si>
  <si>
    <t>46-07-086</t>
  </si>
  <si>
    <t>46-07-084</t>
  </si>
  <si>
    <t>46-07-082</t>
  </si>
  <si>
    <t>46-07-070</t>
  </si>
  <si>
    <t xml:space="preserve">Председатель жюри: </t>
  </si>
  <si>
    <t>____________________</t>
  </si>
  <si>
    <t>Члены жюри:</t>
  </si>
  <si>
    <r>
      <rPr>
        <b/>
        <sz val="11"/>
        <rFont val="Arial"/>
        <charset val="204"/>
      </rPr>
      <t>Протокол школьного этапа этапа всероссийской олимпиады школьников по русскому языку в 2024-2025 уч.г.,</t>
    </r>
    <r>
      <rPr>
        <b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8</t>
    </r>
    <r>
      <rPr>
        <b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</si>
  <si>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>Количество участников:</t>
    </r>
    <r>
      <rPr>
        <b/>
        <i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44</t>
    </r>
  </si>
  <si>
    <t>46-08-028</t>
  </si>
  <si>
    <t>МБОУ "Гимназия№46" г. Чебоксары</t>
  </si>
  <si>
    <t>8б</t>
  </si>
  <si>
    <t>46-08-068</t>
  </si>
  <si>
    <t>8в</t>
  </si>
  <si>
    <t>призёр</t>
  </si>
  <si>
    <t>46-08-071</t>
  </si>
  <si>
    <t>46-08-037</t>
  </si>
  <si>
    <t>46-08-066</t>
  </si>
  <si>
    <t>46-08-042</t>
  </si>
  <si>
    <t>46-08-075</t>
  </si>
  <si>
    <t>46-08-103</t>
  </si>
  <si>
    <t>8г</t>
  </si>
  <si>
    <t>46-08-038</t>
  </si>
  <si>
    <t>46-08-057</t>
  </si>
  <si>
    <t>46-08-047</t>
  </si>
  <si>
    <t>46-08-089</t>
  </si>
  <si>
    <t>46-08-069</t>
  </si>
  <si>
    <t>46-08-111</t>
  </si>
  <si>
    <t>8д</t>
  </si>
  <si>
    <t>46-08-085</t>
  </si>
  <si>
    <t>46-08-091</t>
  </si>
  <si>
    <t>46-08-065</t>
  </si>
  <si>
    <t>46-08-029</t>
  </si>
  <si>
    <t>46-08-113</t>
  </si>
  <si>
    <t>46-08-024</t>
  </si>
  <si>
    <t>8а</t>
  </si>
  <si>
    <t>46-08-021</t>
  </si>
  <si>
    <t>46-08-056</t>
  </si>
  <si>
    <t>46-08-095</t>
  </si>
  <si>
    <t>46-08-054</t>
  </si>
  <si>
    <t>46-08-124</t>
  </si>
  <si>
    <t>46-08-006</t>
  </si>
  <si>
    <t>46-08-018</t>
  </si>
  <si>
    <t>46-08-007</t>
  </si>
  <si>
    <t>46-08-110</t>
  </si>
  <si>
    <t>46-08-002</t>
  </si>
  <si>
    <t>48-06-023</t>
  </si>
  <si>
    <t>46-08-120</t>
  </si>
  <si>
    <t>46-08-034</t>
  </si>
  <si>
    <t>46-08-019</t>
  </si>
  <si>
    <t>46-08-093</t>
  </si>
  <si>
    <t>46-08-115</t>
  </si>
  <si>
    <t>46-08-025</t>
  </si>
  <si>
    <t>46-08-106</t>
  </si>
  <si>
    <t>46-08-008</t>
  </si>
  <si>
    <t>46-08-128</t>
  </si>
  <si>
    <t>46-08-004</t>
  </si>
  <si>
    <t>46-08-130</t>
  </si>
  <si>
    <t>46-08-123</t>
  </si>
  <si>
    <t>46-08-117</t>
  </si>
  <si>
    <r>
      <rPr>
        <b/>
        <sz val="11"/>
        <rFont val="Arial"/>
        <charset val="204"/>
      </rPr>
      <t>Протокол школьного этапа этапа всероссийской олимпиады школьников по русскому языку в 2024-2025 уч.г.,</t>
    </r>
    <r>
      <rPr>
        <b/>
        <sz val="11"/>
        <color rgb="FFFF0000"/>
        <rFont val="Arial"/>
        <charset val="204"/>
      </rPr>
      <t xml:space="preserve"> </t>
    </r>
    <r>
      <rPr>
        <b/>
        <sz val="11"/>
        <rFont val="Arial"/>
        <charset val="204"/>
      </rPr>
      <t>9</t>
    </r>
    <r>
      <rPr>
        <b/>
        <sz val="11"/>
        <color rgb="FFFF0000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</si>
  <si>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>Количество участников:</t>
    </r>
    <r>
      <rPr>
        <b/>
        <i/>
        <sz val="11"/>
        <color rgb="FFFF0000"/>
        <rFont val="Arial"/>
        <charset val="204"/>
      </rPr>
      <t xml:space="preserve"> </t>
    </r>
    <r>
      <rPr>
        <b/>
        <i/>
        <sz val="11"/>
        <rFont val="Arial"/>
        <charset val="204"/>
      </rPr>
      <t>41</t>
    </r>
  </si>
  <si>
    <t>Место проведения: МБОУ "Гимназия № 46" г. Чебоксары</t>
  </si>
  <si>
    <r>
      <rPr>
        <b/>
        <sz val="11"/>
        <rFont val="Arial"/>
        <charset val="204"/>
      </rPr>
      <t xml:space="preserve">Председатель жюри: </t>
    </r>
    <r>
      <rPr>
        <b/>
        <sz val="11"/>
        <rFont val="Arial"/>
        <charset val="204"/>
      </rPr>
      <t>Лазуркина Ольга Валентиновна</t>
    </r>
  </si>
  <si>
    <t>46-09-046</t>
  </si>
  <si>
    <t>МБОУ "Гимназия № 46"</t>
  </si>
  <si>
    <t>9 Б</t>
  </si>
  <si>
    <t xml:space="preserve"> Лазуркина Ольга Валентиновна</t>
  </si>
  <si>
    <t xml:space="preserve"> призер</t>
  </si>
  <si>
    <t>46-09-040</t>
  </si>
  <si>
    <t>46-09-037</t>
  </si>
  <si>
    <t>46-09-089</t>
  </si>
  <si>
    <t>9 Г</t>
  </si>
  <si>
    <t>46-09-085</t>
  </si>
  <si>
    <t>46-09-099</t>
  </si>
  <si>
    <t>46-09-021</t>
  </si>
  <si>
    <t>9 А</t>
  </si>
  <si>
    <t xml:space="preserve"> Моисеева Анастасия Олеговна</t>
  </si>
  <si>
    <t>46-09-012</t>
  </si>
  <si>
    <t>46-09-028</t>
  </si>
  <si>
    <t>46-09-002</t>
  </si>
  <si>
    <t>46-09-016</t>
  </si>
  <si>
    <t>46-09-001</t>
  </si>
  <si>
    <t>46-09-009</t>
  </si>
  <si>
    <t>46-09-007</t>
  </si>
  <si>
    <t>46-09-067</t>
  </si>
  <si>
    <t>9 В</t>
  </si>
  <si>
    <t>46-09-072</t>
  </si>
  <si>
    <t>46-09-051</t>
  </si>
  <si>
    <t>46-09-043</t>
  </si>
  <si>
    <t>46-09-032</t>
  </si>
  <si>
    <t>46-09-044</t>
  </si>
  <si>
    <t>46-09-011</t>
  </si>
  <si>
    <t>46-09-017</t>
  </si>
  <si>
    <t>46-09-020</t>
  </si>
  <si>
    <t>46-09-015</t>
  </si>
  <si>
    <t>46-09-005</t>
  </si>
  <si>
    <t>46-09-008</t>
  </si>
  <si>
    <t>46-09-019</t>
  </si>
  <si>
    <t>46-09-060</t>
  </si>
  <si>
    <t>46-09-064</t>
  </si>
  <si>
    <t>46-09-026</t>
  </si>
  <si>
    <t>46-09-004</t>
  </si>
  <si>
    <t>46-09-082</t>
  </si>
  <si>
    <t>46-09-022</t>
  </si>
  <si>
    <t>46-09-029</t>
  </si>
  <si>
    <t>46-09-053</t>
  </si>
  <si>
    <t>46-09-041</t>
  </si>
  <si>
    <t>46-09-090</t>
  </si>
  <si>
    <t>46-09-093</t>
  </si>
  <si>
    <t>46-09-057</t>
  </si>
  <si>
    <t>46-09-013</t>
  </si>
  <si>
    <t>46-09-024</t>
  </si>
  <si>
    <t>Протокол школьного этапа этапа всероссийской олимпиады школьников по русскому языку в 2024-2025 уч.г., 10 класс</t>
  </si>
  <si>
    <r>
      <rPr>
        <b/>
        <sz val="11"/>
        <rFont val="Arial"/>
        <charset val="204"/>
      </rPr>
      <t>Количество участников:</t>
    </r>
    <r>
      <rPr>
        <b/>
        <i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20</t>
    </r>
  </si>
  <si>
    <t>Место проведения: МБОУ "Гимназия № 46" г.Чебоксары</t>
  </si>
  <si>
    <t>Задание 11</t>
  </si>
  <si>
    <t>Задание 12</t>
  </si>
  <si>
    <t>46-10-029</t>
  </si>
  <si>
    <t>МБОУ "Гимназия № 46" г.Чебоксары</t>
  </si>
  <si>
    <t>46-10-002</t>
  </si>
  <si>
    <t>46-10-013</t>
  </si>
  <si>
    <t>46-10-024</t>
  </si>
  <si>
    <t>Лазуркина Ольга Валентиновна: Моисеева Анастасия Олеговна</t>
  </si>
  <si>
    <t>46-10-019</t>
  </si>
  <si>
    <t>46-10-005</t>
  </si>
  <si>
    <t>46-10-025</t>
  </si>
  <si>
    <t>46-10-012</t>
  </si>
  <si>
    <t>46-10-018</t>
  </si>
  <si>
    <t>46-10-027</t>
  </si>
  <si>
    <t>46-10-014</t>
  </si>
  <si>
    <t>46-10-015</t>
  </si>
  <si>
    <t>46-10-021</t>
  </si>
  <si>
    <t>46-10-006</t>
  </si>
  <si>
    <t>46-10-023</t>
  </si>
  <si>
    <t>46-10-007</t>
  </si>
  <si>
    <t>46-10-001</t>
  </si>
  <si>
    <t>46-10-020</t>
  </si>
  <si>
    <t>46-10-010</t>
  </si>
  <si>
    <t>46-10-011</t>
  </si>
  <si>
    <r>
      <rPr>
        <b/>
        <sz val="11"/>
        <rFont val="Arial"/>
        <charset val="204"/>
      </rPr>
      <t>Протокол школьного этапа этапа всероссийской олимпиады школьников по русскому языку в 2024-2025 уч.г.,</t>
    </r>
    <r>
      <rPr>
        <b/>
        <sz val="11"/>
        <color rgb="FFFF0000"/>
        <rFont val="Arial"/>
        <charset val="204"/>
      </rPr>
      <t xml:space="preserve"> </t>
    </r>
    <r>
      <rPr>
        <b/>
        <sz val="11"/>
        <rFont val="Arial"/>
        <charset val="204"/>
      </rPr>
      <t>11</t>
    </r>
    <r>
      <rPr>
        <b/>
        <sz val="11"/>
        <color rgb="FFFF0000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</si>
  <si>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>Количество участников:</t>
    </r>
    <r>
      <rPr>
        <b/>
        <i/>
        <sz val="11"/>
        <color rgb="FFFF0000"/>
        <rFont val="Arial"/>
        <charset val="204"/>
      </rPr>
      <t xml:space="preserve"> </t>
    </r>
    <r>
      <rPr>
        <b/>
        <i/>
        <sz val="11"/>
        <rFont val="Arial"/>
        <charset val="204"/>
      </rPr>
      <t>16</t>
    </r>
  </si>
  <si>
    <r>
      <rPr>
        <b/>
        <sz val="11"/>
        <rFont val="Arial"/>
        <charset val="204"/>
      </rPr>
      <t xml:space="preserve">Председатель жюри: </t>
    </r>
    <r>
      <rPr>
        <b/>
        <i/>
        <sz val="11"/>
        <rFont val="Arial"/>
        <charset val="204"/>
      </rPr>
      <t xml:space="preserve"> Лазуркина Ольга Валентиновна</t>
    </r>
  </si>
  <si>
    <r>
      <rPr>
        <b/>
        <sz val="11"/>
        <rFont val="Arial"/>
        <charset val="204"/>
      </rPr>
      <t xml:space="preserve">Члены жюри: </t>
    </r>
    <r>
      <rPr>
        <b/>
        <i/>
        <sz val="11"/>
        <rFont val="Arial"/>
        <charset val="204"/>
      </rPr>
      <t xml:space="preserve"> Исаева Любовь Петровна</t>
    </r>
  </si>
  <si>
    <t xml:space="preserve"> Краснова Екатерина Юрьевна</t>
  </si>
  <si>
    <t xml:space="preserve"> Моисеева Анастасия Олеговна, Отнюкова Татьяна Сергеевна</t>
  </si>
  <si>
    <t>46-11-017</t>
  </si>
  <si>
    <t xml:space="preserve">  Моисеева Анастасия Олеговна</t>
  </si>
  <si>
    <t>46-11-009</t>
  </si>
  <si>
    <t>46-11-025</t>
  </si>
  <si>
    <t>46-11-008</t>
  </si>
  <si>
    <t>46-11-022</t>
  </si>
  <si>
    <t>46-11-014</t>
  </si>
  <si>
    <t>46-11-018</t>
  </si>
  <si>
    <t>46-11-019</t>
  </si>
  <si>
    <t>46-11-011</t>
  </si>
  <si>
    <t>46-11-006</t>
  </si>
  <si>
    <t>46-11-021</t>
  </si>
  <si>
    <t>46-11-007</t>
  </si>
  <si>
    <t>46-11-004</t>
  </si>
  <si>
    <t>46-11-016</t>
  </si>
  <si>
    <t>46-11-010</t>
  </si>
  <si>
    <t>46-11-005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</si>
</sst>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49">
    <font>
      <sz val="9"/>
      <color theme="1"/>
      <name val="Calibri"/>
      <charset val="204"/>
      <scheme val="minor"/>
    </font>
    <font>
      <b/>
      <sz val="11"/>
      <name val="Arial"/>
      <charset val="204"/>
    </font>
    <font>
      <b/>
      <i/>
      <sz val="11"/>
      <name val="Arial"/>
      <charset val="204"/>
    </font>
    <font>
      <b/>
      <i/>
      <sz val="11"/>
      <color indexed="10"/>
      <name val="Arial"/>
      <charset val="204"/>
    </font>
    <font>
      <b/>
      <sz val="10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Arial"/>
      <charset val="204"/>
    </font>
    <font>
      <b/>
      <sz val="11"/>
      <color indexed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 Cyr"/>
      <charset val="20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b/>
      <i/>
      <sz val="11"/>
      <color rgb="FFFF0000"/>
      <name val="Arial"/>
      <charset val="204"/>
    </font>
    <font>
      <b/>
      <sz val="11"/>
      <color rgb="FFFF0000"/>
      <name val="Arial"/>
      <charset val="20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8" borderId="15" applyNumberFormat="0" applyAlignment="0" applyProtection="0"/>
    <xf numFmtId="0" fontId="32" fillId="51" borderId="16" applyNumberFormat="0" applyAlignment="0" applyProtection="0"/>
    <xf numFmtId="0" fontId="33" fillId="51" borderId="15" applyNumberFormat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52" borderId="21" applyNumberFormat="0" applyAlignment="0" applyProtection="0"/>
    <xf numFmtId="0" fontId="39" fillId="0" borderId="0" applyNumberFormat="0" applyFill="0" applyBorder="0" applyAlignment="0" applyProtection="0"/>
    <xf numFmtId="0" fontId="40" fillId="53" borderId="0" applyNumberFormat="0" applyBorder="0" applyAlignment="0" applyProtection="0"/>
    <xf numFmtId="0" fontId="41" fillId="0" borderId="0"/>
    <xf numFmtId="0" fontId="41" fillId="0" borderId="0"/>
    <xf numFmtId="0" fontId="5" fillId="0" borderId="0"/>
    <xf numFmtId="0" fontId="5" fillId="0" borderId="0"/>
    <xf numFmtId="0" fontId="6" fillId="0" borderId="0"/>
    <xf numFmtId="0" fontId="0" fillId="0" borderId="0"/>
    <xf numFmtId="0" fontId="6" fillId="0" borderId="0"/>
    <xf numFmtId="0" fontId="42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4" borderId="22" applyNumberFormat="0" applyFont="0" applyAlignment="0" applyProtection="0"/>
    <xf numFmtId="0" fontId="44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35" borderId="0" applyNumberFormat="0" applyBorder="0" applyAlignment="0" applyProtection="0"/>
  </cellStyleXfs>
  <cellXfs count="112">
    <xf numFmtId="0" fontId="0" fillId="0" borderId="0" xfId="0"/>
    <xf numFmtId="0" fontId="1" fillId="0" borderId="0" xfId="87" applyFont="1" applyFill="1" applyBorder="1" applyAlignment="1">
      <alignment horizontal="left" vertical="top" wrapText="1"/>
    </xf>
    <xf numFmtId="0" fontId="0" fillId="0" borderId="0" xfId="89"/>
    <xf numFmtId="0" fontId="0" fillId="0" borderId="0" xfId="89" applyAlignment="1">
      <alignment horizontal="left"/>
    </xf>
    <xf numFmtId="0" fontId="1" fillId="0" borderId="0" xfId="87" applyFont="1" applyFill="1" applyBorder="1" applyAlignment="1">
      <alignment horizontal="center" vertical="top" wrapText="1"/>
    </xf>
    <xf numFmtId="0" fontId="1" fillId="0" borderId="0" xfId="87" applyFont="1" applyFill="1" applyBorder="1" applyAlignment="1">
      <alignment horizontal="left" vertical="top"/>
    </xf>
    <xf numFmtId="0" fontId="1" fillId="0" borderId="0" xfId="87" applyFont="1" applyAlignment="1">
      <alignment horizontal="left"/>
    </xf>
    <xf numFmtId="0" fontId="2" fillId="0" borderId="0" xfId="87" applyFont="1" applyFill="1" applyBorder="1" applyAlignment="1">
      <alignment horizontal="left" vertical="top" wrapText="1"/>
    </xf>
    <xf numFmtId="0" fontId="3" fillId="0" borderId="0" xfId="87" applyFont="1" applyFill="1" applyBorder="1" applyAlignment="1">
      <alignment horizontal="left" vertical="top" wrapText="1"/>
    </xf>
    <xf numFmtId="0" fontId="4" fillId="0" borderId="0" xfId="87" applyFont="1" applyFill="1" applyBorder="1" applyAlignment="1">
      <alignment horizontal="center" vertical="top" wrapText="1"/>
    </xf>
    <xf numFmtId="0" fontId="4" fillId="0" borderId="0" xfId="87" applyFont="1" applyFill="1" applyBorder="1" applyAlignment="1">
      <alignment horizontal="left" vertical="top" wrapText="1"/>
    </xf>
    <xf numFmtId="0" fontId="5" fillId="0" borderId="0" xfId="87"/>
    <xf numFmtId="0" fontId="4" fillId="0" borderId="0" xfId="87" applyFont="1" applyAlignment="1">
      <alignment horizontal="center"/>
    </xf>
    <xf numFmtId="0" fontId="5" fillId="0" borderId="0" xfId="87" applyAlignment="1">
      <alignment horizontal="left"/>
    </xf>
    <xf numFmtId="0" fontId="4" fillId="0" borderId="1" xfId="87" applyFont="1" applyBorder="1" applyAlignment="1">
      <alignment horizontal="center" vertical="top" wrapText="1"/>
    </xf>
    <xf numFmtId="0" fontId="4" fillId="0" borderId="2" xfId="87" applyFont="1" applyBorder="1" applyAlignment="1">
      <alignment horizontal="center" vertical="top" wrapText="1"/>
    </xf>
    <xf numFmtId="0" fontId="4" fillId="0" borderId="2" xfId="87" applyFont="1" applyFill="1" applyBorder="1" applyAlignment="1">
      <alignment horizontal="center" vertical="top" wrapText="1"/>
    </xf>
    <xf numFmtId="0" fontId="4" fillId="0" borderId="1" xfId="87" applyFont="1" applyFill="1" applyBorder="1" applyAlignment="1">
      <alignment horizontal="left" vertical="top" wrapText="1"/>
    </xf>
    <xf numFmtId="0" fontId="4" fillId="0" borderId="3" xfId="87" applyFont="1" applyFill="1" applyBorder="1" applyAlignment="1">
      <alignment horizontal="center" vertical="top" wrapText="1"/>
    </xf>
    <xf numFmtId="0" fontId="4" fillId="0" borderId="4" xfId="87" applyFont="1" applyFill="1" applyBorder="1" applyAlignment="1">
      <alignment horizontal="center" vertical="top" wrapText="1"/>
    </xf>
    <xf numFmtId="0" fontId="6" fillId="0" borderId="5" xfId="87" applyFont="1" applyBorder="1" applyAlignment="1">
      <alignment horizontal="center" vertical="center" wrapText="1"/>
    </xf>
    <xf numFmtId="0" fontId="6" fillId="0" borderId="5" xfId="87" applyFont="1" applyFill="1" applyBorder="1" applyAlignment="1">
      <alignment horizontal="center" vertical="center" wrapText="1"/>
    </xf>
    <xf numFmtId="0" fontId="6" fillId="0" borderId="5" xfId="87" applyFont="1" applyFill="1" applyBorder="1" applyAlignment="1">
      <alignment horizontal="left" vertical="center" wrapText="1"/>
    </xf>
    <xf numFmtId="0" fontId="6" fillId="0" borderId="6" xfId="87" applyFont="1" applyBorder="1" applyAlignment="1">
      <alignment horizontal="center" vertical="center" wrapText="1"/>
    </xf>
    <xf numFmtId="0" fontId="6" fillId="0" borderId="6" xfId="87" applyFont="1" applyFill="1" applyBorder="1" applyAlignment="1">
      <alignment horizontal="center" vertical="center" wrapText="1"/>
    </xf>
    <xf numFmtId="0" fontId="6" fillId="0" borderId="0" xfId="87" applyFont="1" applyBorder="1" applyAlignment="1">
      <alignment horizontal="left" vertical="top" wrapText="1"/>
    </xf>
    <xf numFmtId="0" fontId="4" fillId="0" borderId="0" xfId="87" applyFont="1" applyBorder="1" applyAlignment="1">
      <alignment horizontal="left" vertical="top" wrapText="1"/>
    </xf>
    <xf numFmtId="0" fontId="6" fillId="0" borderId="0" xfId="87" applyFont="1" applyBorder="1" applyAlignment="1">
      <alignment horizontal="center" vertical="top" wrapText="1"/>
    </xf>
    <xf numFmtId="0" fontId="4" fillId="0" borderId="0" xfId="87" applyFont="1" applyBorder="1" applyAlignment="1">
      <alignment horizontal="left" vertical="top"/>
    </xf>
    <xf numFmtId="0" fontId="4" fillId="0" borderId="0" xfId="87" applyFont="1" applyAlignment="1"/>
    <xf numFmtId="0" fontId="4" fillId="0" borderId="0" xfId="87" applyFont="1" applyFill="1" applyBorder="1" applyAlignment="1">
      <alignment vertical="top"/>
    </xf>
    <xf numFmtId="0" fontId="4" fillId="0" borderId="0" xfId="87" applyFont="1" applyFill="1" applyBorder="1" applyAlignment="1">
      <alignment horizontal="left" vertical="top"/>
    </xf>
    <xf numFmtId="0" fontId="7" fillId="0" borderId="0" xfId="87" applyFont="1" applyAlignment="1">
      <alignment horizontal="left" wrapText="1"/>
    </xf>
    <xf numFmtId="0" fontId="4" fillId="0" borderId="1" xfId="87" applyFont="1" applyFill="1" applyBorder="1" applyAlignment="1">
      <alignment horizontal="center" vertical="top" wrapText="1"/>
    </xf>
    <xf numFmtId="1" fontId="6" fillId="0" borderId="0" xfId="87" applyNumberFormat="1" applyFont="1" applyBorder="1" applyAlignment="1">
      <alignment horizontal="center" vertical="top" wrapText="1"/>
    </xf>
    <xf numFmtId="1" fontId="4" fillId="0" borderId="0" xfId="87" applyNumberFormat="1" applyFont="1" applyBorder="1" applyAlignment="1">
      <alignment horizontal="center" vertical="top" wrapText="1"/>
    </xf>
    <xf numFmtId="0" fontId="4" fillId="0" borderId="0" xfId="87" applyFont="1" applyBorder="1" applyAlignment="1">
      <alignment horizontal="center" vertical="top" wrapText="1"/>
    </xf>
    <xf numFmtId="1" fontId="6" fillId="0" borderId="5" xfId="87" applyNumberFormat="1" applyFont="1" applyFill="1" applyBorder="1" applyAlignment="1">
      <alignment horizontal="center" vertical="center" wrapText="1"/>
    </xf>
    <xf numFmtId="0" fontId="4" fillId="0" borderId="5" xfId="87" applyFont="1" applyBorder="1" applyAlignment="1">
      <alignment horizontal="center" vertical="center" wrapText="1"/>
    </xf>
    <xf numFmtId="0" fontId="4" fillId="0" borderId="6" xfId="87" applyFont="1" applyBorder="1" applyAlignment="1">
      <alignment horizontal="center" vertical="center" wrapText="1"/>
    </xf>
    <xf numFmtId="1" fontId="6" fillId="0" borderId="6" xfId="87" applyNumberFormat="1" applyFont="1" applyBorder="1" applyAlignment="1">
      <alignment horizontal="center" vertical="center" wrapText="1"/>
    </xf>
    <xf numFmtId="0" fontId="6" fillId="0" borderId="5" xfId="8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88" applyFont="1" applyAlignment="1">
      <alignment horizontal="center" vertical="top" wrapText="1"/>
    </xf>
    <xf numFmtId="0" fontId="1" fillId="0" borderId="0" xfId="88" applyFont="1" applyAlignment="1">
      <alignment horizontal="left" vertical="top" wrapText="1"/>
    </xf>
    <xf numFmtId="0" fontId="1" fillId="0" borderId="0" xfId="88" applyFont="1" applyAlignment="1">
      <alignment horizontal="left" vertical="top"/>
    </xf>
    <xf numFmtId="0" fontId="1" fillId="0" borderId="0" xfId="88" applyFont="1" applyAlignment="1">
      <alignment horizontal="left"/>
    </xf>
    <xf numFmtId="0" fontId="3" fillId="0" borderId="0" xfId="88" applyFont="1" applyAlignment="1">
      <alignment horizontal="left" vertical="top" wrapText="1"/>
    </xf>
    <xf numFmtId="0" fontId="4" fillId="0" borderId="0" xfId="88" applyFont="1" applyAlignment="1">
      <alignment horizontal="center" vertical="top" wrapText="1"/>
    </xf>
    <xf numFmtId="0" fontId="4" fillId="0" borderId="0" xfId="88" applyFont="1" applyAlignment="1">
      <alignment horizontal="left" vertical="top" wrapText="1"/>
    </xf>
    <xf numFmtId="0" fontId="6" fillId="0" borderId="0" xfId="88"/>
    <xf numFmtId="0" fontId="4" fillId="0" borderId="0" xfId="88" applyFont="1" applyAlignment="1">
      <alignment horizontal="center"/>
    </xf>
    <xf numFmtId="0" fontId="6" fillId="0" borderId="0" xfId="88" applyAlignment="1">
      <alignment horizontal="left"/>
    </xf>
    <xf numFmtId="0" fontId="4" fillId="0" borderId="6" xfId="88" applyFont="1" applyBorder="1" applyAlignment="1">
      <alignment horizontal="center" vertical="top" wrapText="1"/>
    </xf>
    <xf numFmtId="0" fontId="4" fillId="0" borderId="6" xfId="88" applyFont="1" applyBorder="1" applyAlignment="1">
      <alignment horizontal="left" vertical="top" wrapText="1"/>
    </xf>
    <xf numFmtId="0" fontId="6" fillId="0" borderId="6" xfId="88" applyFont="1" applyBorder="1" applyAlignment="1">
      <alignment horizontal="center" vertical="top" wrapText="1"/>
    </xf>
    <xf numFmtId="0" fontId="6" fillId="0" borderId="6" xfId="88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88" applyFont="1" applyAlignment="1">
      <alignment horizontal="left" vertical="top" wrapText="1"/>
    </xf>
    <xf numFmtId="0" fontId="6" fillId="0" borderId="0" xfId="88" applyFont="1" applyAlignment="1">
      <alignment horizontal="center" vertical="top" wrapText="1"/>
    </xf>
    <xf numFmtId="0" fontId="4" fillId="0" borderId="0" xfId="88" applyFont="1" applyAlignment="1">
      <alignment horizontal="left" vertical="top"/>
    </xf>
    <xf numFmtId="0" fontId="4" fillId="0" borderId="0" xfId="88" applyFont="1"/>
    <xf numFmtId="0" fontId="4" fillId="0" borderId="0" xfId="88" applyFont="1" applyAlignment="1">
      <alignment vertical="top"/>
    </xf>
    <xf numFmtId="0" fontId="7" fillId="0" borderId="0" xfId="88" applyFont="1" applyAlignment="1">
      <alignment horizontal="left" wrapText="1"/>
    </xf>
    <xf numFmtId="1" fontId="6" fillId="0" borderId="6" xfId="88" applyNumberFormat="1" applyFont="1" applyBorder="1" applyAlignment="1">
      <alignment horizontal="center" vertical="top" wrapText="1"/>
    </xf>
    <xf numFmtId="180" fontId="4" fillId="0" borderId="6" xfId="88" applyNumberFormat="1" applyFont="1" applyBorder="1" applyAlignment="1">
      <alignment horizontal="center" vertical="top" wrapText="1"/>
    </xf>
    <xf numFmtId="1" fontId="4" fillId="0" borderId="6" xfId="88" applyNumberFormat="1" applyFont="1" applyBorder="1" applyAlignment="1">
      <alignment horizontal="center" vertical="top" wrapText="1"/>
    </xf>
    <xf numFmtId="1" fontId="6" fillId="0" borderId="0" xfId="88" applyNumberFormat="1" applyFont="1" applyAlignment="1">
      <alignment horizontal="center" vertical="top" wrapText="1"/>
    </xf>
    <xf numFmtId="1" fontId="4" fillId="0" borderId="0" xfId="88" applyNumberFormat="1" applyFont="1" applyAlignment="1">
      <alignment horizontal="center" vertical="top" wrapText="1"/>
    </xf>
    <xf numFmtId="0" fontId="0" fillId="0" borderId="0" xfId="89" applyFont="1"/>
    <xf numFmtId="0" fontId="8" fillId="0" borderId="0" xfId="87" applyFont="1" applyFill="1" applyBorder="1" applyAlignment="1">
      <alignment horizontal="left" vertical="top" wrapText="1"/>
    </xf>
    <xf numFmtId="0" fontId="6" fillId="0" borderId="6" xfId="87" applyFont="1" applyFill="1" applyBorder="1" applyAlignment="1">
      <alignment horizontal="left" vertical="center" wrapText="1"/>
    </xf>
    <xf numFmtId="1" fontId="6" fillId="0" borderId="5" xfId="87" applyNumberFormat="1" applyFont="1" applyBorder="1" applyAlignment="1">
      <alignment horizontal="center" vertical="center" wrapText="1"/>
    </xf>
    <xf numFmtId="0" fontId="1" fillId="0" borderId="0" xfId="86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Font="1"/>
    <xf numFmtId="0" fontId="1" fillId="0" borderId="0" xfId="86" applyFont="1" applyAlignment="1">
      <alignment horizontal="center" vertical="top" wrapText="1"/>
    </xf>
    <xf numFmtId="0" fontId="1" fillId="0" borderId="0" xfId="86" applyFont="1" applyAlignment="1">
      <alignment horizontal="left" vertical="top"/>
    </xf>
    <xf numFmtId="0" fontId="1" fillId="0" borderId="0" xfId="86" applyFont="1" applyAlignment="1">
      <alignment horizontal="left"/>
    </xf>
    <xf numFmtId="0" fontId="3" fillId="0" borderId="0" xfId="86" applyFont="1" applyAlignment="1">
      <alignment horizontal="left" vertical="top" wrapText="1"/>
    </xf>
    <xf numFmtId="0" fontId="4" fillId="0" borderId="0" xfId="86" applyFont="1" applyAlignment="1">
      <alignment horizontal="center" vertical="top" wrapText="1"/>
    </xf>
    <xf numFmtId="0" fontId="4" fillId="0" borderId="0" xfId="86" applyFont="1" applyAlignment="1">
      <alignment horizontal="left" vertical="top" wrapText="1"/>
    </xf>
    <xf numFmtId="0" fontId="5" fillId="0" borderId="0" xfId="86" applyAlignment="1">
      <alignment horizontal="center" vertical="top"/>
    </xf>
    <xf numFmtId="0" fontId="5" fillId="0" borderId="0" xfId="86"/>
    <xf numFmtId="0" fontId="4" fillId="0" borderId="0" xfId="86" applyFont="1" applyAlignment="1">
      <alignment horizontal="center"/>
    </xf>
    <xf numFmtId="0" fontId="5" fillId="0" borderId="0" xfId="86" applyAlignment="1">
      <alignment horizontal="left"/>
    </xf>
    <xf numFmtId="0" fontId="4" fillId="0" borderId="1" xfId="86" applyFont="1" applyBorder="1" applyAlignment="1">
      <alignment horizontal="center" vertical="top" wrapText="1"/>
    </xf>
    <xf numFmtId="0" fontId="4" fillId="0" borderId="2" xfId="86" applyFont="1" applyBorder="1" applyAlignment="1">
      <alignment horizontal="center" vertical="top" wrapText="1"/>
    </xf>
    <xf numFmtId="0" fontId="4" fillId="0" borderId="1" xfId="86" applyFont="1" applyBorder="1" applyAlignment="1">
      <alignment horizontal="left" vertical="top" wrapText="1"/>
    </xf>
    <xf numFmtId="0" fontId="4" fillId="0" borderId="3" xfId="86" applyFont="1" applyBorder="1" applyAlignment="1">
      <alignment horizontal="center" vertical="top" wrapText="1"/>
    </xf>
    <xf numFmtId="0" fontId="4" fillId="0" borderId="4" xfId="86" applyFont="1" applyBorder="1" applyAlignment="1">
      <alignment horizontal="center" vertical="top" wrapText="1"/>
    </xf>
    <xf numFmtId="0" fontId="6" fillId="0" borderId="5" xfId="86" applyFont="1" applyBorder="1" applyAlignment="1">
      <alignment horizontal="center" vertical="top" wrapText="1"/>
    </xf>
    <xf numFmtId="0" fontId="6" fillId="0" borderId="5" xfId="86" applyFont="1" applyBorder="1" applyAlignment="1">
      <alignment horizontal="left" vertical="top" wrapText="1"/>
    </xf>
    <xf numFmtId="0" fontId="6" fillId="0" borderId="6" xfId="86" applyFont="1" applyBorder="1" applyAlignment="1">
      <alignment horizontal="center" vertical="top" wrapText="1"/>
    </xf>
    <xf numFmtId="0" fontId="6" fillId="0" borderId="6" xfId="86" applyFont="1" applyBorder="1" applyAlignment="1">
      <alignment horizontal="left" vertical="top" wrapText="1"/>
    </xf>
    <xf numFmtId="1" fontId="6" fillId="0" borderId="5" xfId="86" applyNumberFormat="1" applyFont="1" applyBorder="1" applyAlignment="1">
      <alignment horizontal="center" vertical="top" wrapText="1"/>
    </xf>
    <xf numFmtId="1" fontId="6" fillId="0" borderId="6" xfId="86" applyNumberFormat="1" applyFont="1" applyBorder="1" applyAlignment="1">
      <alignment horizontal="center" vertical="top" wrapText="1"/>
    </xf>
    <xf numFmtId="0" fontId="7" fillId="0" borderId="0" xfId="86" applyFont="1" applyAlignment="1">
      <alignment horizontal="center" vertical="top" wrapText="1"/>
    </xf>
    <xf numFmtId="0" fontId="7" fillId="0" borderId="0" xfId="86" applyFont="1" applyAlignment="1">
      <alignment horizontal="left" wrapText="1"/>
    </xf>
    <xf numFmtId="0" fontId="6" fillId="0" borderId="0" xfId="86" applyFont="1"/>
    <xf numFmtId="0" fontId="4" fillId="0" borderId="5" xfId="86" applyFont="1" applyBorder="1" applyAlignment="1">
      <alignment horizontal="center" vertical="top" wrapText="1"/>
    </xf>
    <xf numFmtId="0" fontId="4" fillId="0" borderId="6" xfId="86" applyFont="1" applyBorder="1" applyAlignment="1">
      <alignment horizontal="center" vertical="top" wrapText="1"/>
    </xf>
    <xf numFmtId="1" fontId="4" fillId="0" borderId="5" xfId="86" applyNumberFormat="1" applyFont="1" applyBorder="1" applyAlignment="1">
      <alignment horizontal="center" vertical="top" wrapText="1"/>
    </xf>
    <xf numFmtId="0" fontId="0" fillId="0" borderId="1" xfId="0" applyBorder="1"/>
    <xf numFmtId="0" fontId="2" fillId="0" borderId="0" xfId="86" applyFont="1" applyAlignment="1">
      <alignment horizontal="left" vertical="top" wrapText="1"/>
    </xf>
    <xf numFmtId="0" fontId="6" fillId="0" borderId="0" xfId="86" applyFont="1" applyAlignment="1">
      <alignment horizontal="left" vertical="top" wrapText="1"/>
    </xf>
    <xf numFmtId="0" fontId="6" fillId="0" borderId="0" xfId="86" applyFont="1" applyAlignment="1">
      <alignment horizontal="center" vertical="top" wrapText="1"/>
    </xf>
    <xf numFmtId="0" fontId="4" fillId="0" borderId="0" xfId="86" applyFont="1" applyAlignment="1">
      <alignment horizontal="left" vertical="top"/>
    </xf>
    <xf numFmtId="0" fontId="4" fillId="0" borderId="0" xfId="86" applyFont="1"/>
    <xf numFmtId="0" fontId="4" fillId="0" borderId="0" xfId="86" applyFont="1" applyAlignment="1">
      <alignment vertical="top"/>
    </xf>
    <xf numFmtId="1" fontId="6" fillId="0" borderId="0" xfId="86" applyNumberFormat="1" applyFont="1" applyAlignment="1">
      <alignment horizontal="center" vertical="top" wrapText="1"/>
    </xf>
    <xf numFmtId="1" fontId="4" fillId="0" borderId="0" xfId="86" applyNumberFormat="1" applyFont="1" applyAlignment="1">
      <alignment horizontal="center" vertical="top" wrapText="1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4" xfId="86"/>
    <cellStyle name="Обычный 4 2" xfId="87"/>
    <cellStyle name="Обычный 4 3" xfId="88"/>
    <cellStyle name="Обычный 5" xfId="89"/>
    <cellStyle name="Обычный 7 4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88"/>
  <sheetViews>
    <sheetView tabSelected="1" zoomScale="64" zoomScaleNormal="64" workbookViewId="0">
      <selection activeCell="A9" sqref="A9:Q9"/>
    </sheetView>
  </sheetViews>
  <sheetFormatPr defaultColWidth="9" defaultRowHeight="12"/>
  <cols>
    <col min="1" max="1" width="7.16666666666667" customWidth="1"/>
    <col min="2" max="2" width="18.5" customWidth="1"/>
    <col min="3" max="3" width="20.8333333333333" customWidth="1"/>
    <col min="4" max="4" width="24.6666666666667" style="42" customWidth="1"/>
    <col min="5" max="5" width="12.8333333333333" customWidth="1"/>
    <col min="6" max="6" width="14.3333333333333" customWidth="1"/>
    <col min="7" max="7" width="24.8333333333333" style="42" customWidth="1"/>
    <col min="8" max="8" width="13.8333333333333" customWidth="1"/>
    <col min="9" max="9" width="13" customWidth="1"/>
    <col min="10" max="16" width="16" customWidth="1"/>
    <col min="17" max="17" width="13.3333333333333" customWidth="1"/>
    <col min="18" max="18" width="13" customWidth="1"/>
    <col min="19" max="19" width="22.5" customWidth="1"/>
    <col min="20" max="20" width="22.1666666666667" customWidth="1"/>
    <col min="21" max="21" width="17.3333333333333" customWidth="1"/>
  </cols>
  <sheetData>
    <row r="3" ht="15" spans="1:21">
      <c r="A3" s="76" t="s">
        <v>0</v>
      </c>
      <c r="B3" s="76"/>
      <c r="C3" s="76"/>
      <c r="D3" s="73"/>
      <c r="E3" s="76"/>
      <c r="F3" s="76"/>
      <c r="G3" s="73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ht="15" spans="1:21">
      <c r="A4" s="76"/>
      <c r="B4" s="76"/>
      <c r="C4" s="76"/>
      <c r="D4" s="73"/>
      <c r="E4" s="76"/>
      <c r="F4" s="76"/>
      <c r="G4" s="7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ht="15" spans="1:21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ht="15" spans="1:21">
      <c r="A6" s="77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ht="15" spans="1:21">
      <c r="A7" s="78" t="s">
        <v>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ht="15" spans="1:21">
      <c r="A8" s="73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ht="15" spans="1:21">
      <c r="A9" s="73" t="s">
        <v>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98"/>
      <c r="S9" s="98"/>
      <c r="T9" s="98"/>
      <c r="U9" s="98"/>
    </row>
    <row r="10" s="73" customFormat="1" ht="15" spans="1:1">
      <c r="A10" s="73" t="s">
        <v>6</v>
      </c>
    </row>
    <row r="11" s="73" customFormat="1" ht="15" spans="1:1">
      <c r="A11" s="73" t="s">
        <v>7</v>
      </c>
    </row>
    <row r="12" ht="15" spans="1:21">
      <c r="A12" s="73" t="s">
        <v>8</v>
      </c>
      <c r="B12" s="104"/>
      <c r="C12" s="104"/>
      <c r="D12" s="104"/>
      <c r="E12" s="104"/>
      <c r="F12" s="104"/>
      <c r="G12" s="104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ht="15" spans="1:21">
      <c r="A13" s="73" t="s">
        <v>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ht="15" spans="1:21">
      <c r="A14" s="73" t="s">
        <v>10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 ht="12.75" spans="1:21">
      <c r="A15" s="80"/>
      <c r="B15" s="80"/>
      <c r="C15" s="80"/>
      <c r="D15" s="81"/>
      <c r="E15" s="80"/>
      <c r="F15" s="80"/>
      <c r="G15" s="81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ht="13.5" spans="1:21">
      <c r="A16" s="83"/>
      <c r="B16" s="83"/>
      <c r="C16" s="84"/>
      <c r="D16" s="85"/>
      <c r="E16" s="83"/>
      <c r="F16" s="83"/>
      <c r="G16" s="85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</row>
    <row r="17" s="103" customFormat="1" ht="51.75" spans="1:21">
      <c r="A17" s="86" t="s">
        <v>11</v>
      </c>
      <c r="B17" s="86" t="s">
        <v>12</v>
      </c>
      <c r="C17" s="86" t="s">
        <v>13</v>
      </c>
      <c r="D17" s="88" t="s">
        <v>14</v>
      </c>
      <c r="E17" s="86" t="s">
        <v>15</v>
      </c>
      <c r="F17" s="86" t="s">
        <v>16</v>
      </c>
      <c r="G17" s="88" t="s">
        <v>17</v>
      </c>
      <c r="H17" s="86" t="s">
        <v>18</v>
      </c>
      <c r="I17" s="86" t="s">
        <v>19</v>
      </c>
      <c r="J17" s="86" t="s">
        <v>20</v>
      </c>
      <c r="K17" s="86" t="s">
        <v>21</v>
      </c>
      <c r="L17" s="86" t="s">
        <v>22</v>
      </c>
      <c r="M17" s="86" t="s">
        <v>23</v>
      </c>
      <c r="N17" s="86" t="s">
        <v>24</v>
      </c>
      <c r="O17" s="86" t="s">
        <v>25</v>
      </c>
      <c r="P17" s="86" t="s">
        <v>26</v>
      </c>
      <c r="Q17" s="86" t="s">
        <v>27</v>
      </c>
      <c r="R17" s="86" t="s">
        <v>28</v>
      </c>
      <c r="S17" s="86" t="s">
        <v>29</v>
      </c>
      <c r="T17" s="86" t="s">
        <v>30</v>
      </c>
      <c r="U17" s="86" t="s">
        <v>31</v>
      </c>
    </row>
    <row r="18" ht="25.5" spans="1:21">
      <c r="A18" s="91">
        <v>5</v>
      </c>
      <c r="B18" s="91" t="s">
        <v>32</v>
      </c>
      <c r="C18" s="91" t="s">
        <v>33</v>
      </c>
      <c r="D18" s="92" t="s">
        <v>34</v>
      </c>
      <c r="E18" s="91" t="s">
        <v>35</v>
      </c>
      <c r="F18" s="91">
        <v>7</v>
      </c>
      <c r="G18" s="92" t="s">
        <v>36</v>
      </c>
      <c r="H18" s="91">
        <v>5.5</v>
      </c>
      <c r="I18" s="91">
        <v>6</v>
      </c>
      <c r="J18" s="91">
        <v>3</v>
      </c>
      <c r="K18" s="91">
        <v>11.5</v>
      </c>
      <c r="L18" s="91">
        <v>11</v>
      </c>
      <c r="M18" s="91">
        <v>6</v>
      </c>
      <c r="N18" s="91">
        <v>8.5</v>
      </c>
      <c r="O18" s="91">
        <v>10</v>
      </c>
      <c r="P18" s="91">
        <v>9</v>
      </c>
      <c r="Q18" s="91">
        <v>6</v>
      </c>
      <c r="R18" s="91">
        <f t="shared" ref="R18:R49" si="0">SUM(H18:Q18)</f>
        <v>76.5</v>
      </c>
      <c r="S18" s="91">
        <v>100</v>
      </c>
      <c r="T18" s="91">
        <f t="shared" ref="T18:T49" si="1">R18*100/S18</f>
        <v>76.5</v>
      </c>
      <c r="U18" s="91" t="s">
        <v>37</v>
      </c>
    </row>
    <row r="19" ht="25.5" spans="1:21">
      <c r="A19" s="93">
        <v>1</v>
      </c>
      <c r="B19" s="93" t="s">
        <v>38</v>
      </c>
      <c r="C19" s="93" t="s">
        <v>33</v>
      </c>
      <c r="D19" s="92" t="s">
        <v>34</v>
      </c>
      <c r="E19" s="93" t="s">
        <v>39</v>
      </c>
      <c r="F19" s="91">
        <v>7</v>
      </c>
      <c r="G19" s="92" t="s">
        <v>40</v>
      </c>
      <c r="H19" s="93">
        <v>8</v>
      </c>
      <c r="I19" s="93">
        <v>4</v>
      </c>
      <c r="J19" s="93">
        <v>4</v>
      </c>
      <c r="K19" s="93">
        <v>12</v>
      </c>
      <c r="L19" s="93">
        <v>11</v>
      </c>
      <c r="M19" s="93">
        <v>8</v>
      </c>
      <c r="N19" s="93">
        <v>9</v>
      </c>
      <c r="O19" s="93">
        <v>10</v>
      </c>
      <c r="P19" s="93">
        <v>0</v>
      </c>
      <c r="Q19" s="96">
        <v>3</v>
      </c>
      <c r="R19" s="91">
        <f t="shared" si="0"/>
        <v>69</v>
      </c>
      <c r="S19" s="91">
        <v>100</v>
      </c>
      <c r="T19" s="91">
        <f t="shared" si="1"/>
        <v>69</v>
      </c>
      <c r="U19" s="93" t="s">
        <v>41</v>
      </c>
    </row>
    <row r="20" ht="25.5" spans="1:21">
      <c r="A20" s="93">
        <v>2</v>
      </c>
      <c r="B20" s="93" t="s">
        <v>42</v>
      </c>
      <c r="C20" s="93" t="s">
        <v>33</v>
      </c>
      <c r="D20" s="92" t="s">
        <v>34</v>
      </c>
      <c r="E20" s="93" t="s">
        <v>39</v>
      </c>
      <c r="F20" s="91">
        <v>7</v>
      </c>
      <c r="G20" s="92" t="s">
        <v>40</v>
      </c>
      <c r="H20" s="93">
        <v>8</v>
      </c>
      <c r="I20" s="93">
        <v>3.5</v>
      </c>
      <c r="J20" s="93">
        <v>3</v>
      </c>
      <c r="K20" s="93">
        <v>10.5</v>
      </c>
      <c r="L20" s="93">
        <v>12</v>
      </c>
      <c r="M20" s="93">
        <v>6</v>
      </c>
      <c r="N20" s="93">
        <v>9</v>
      </c>
      <c r="O20" s="93">
        <v>10</v>
      </c>
      <c r="P20" s="93">
        <v>0</v>
      </c>
      <c r="Q20" s="96">
        <v>0</v>
      </c>
      <c r="R20" s="91">
        <f t="shared" si="0"/>
        <v>62</v>
      </c>
      <c r="S20" s="91">
        <v>100</v>
      </c>
      <c r="T20" s="91">
        <f t="shared" si="1"/>
        <v>62</v>
      </c>
      <c r="U20" s="93" t="s">
        <v>41</v>
      </c>
    </row>
    <row r="21" ht="25.5" spans="1:21">
      <c r="A21" s="93">
        <v>3</v>
      </c>
      <c r="B21" s="93" t="s">
        <v>43</v>
      </c>
      <c r="C21" s="93" t="s">
        <v>33</v>
      </c>
      <c r="D21" s="92" t="s">
        <v>34</v>
      </c>
      <c r="E21" s="93" t="s">
        <v>35</v>
      </c>
      <c r="F21" s="91">
        <v>7</v>
      </c>
      <c r="G21" s="92" t="s">
        <v>36</v>
      </c>
      <c r="H21" s="93">
        <v>6</v>
      </c>
      <c r="I21" s="93">
        <v>4</v>
      </c>
      <c r="J21" s="93">
        <v>5</v>
      </c>
      <c r="K21" s="93">
        <v>4.5</v>
      </c>
      <c r="L21" s="93">
        <v>11</v>
      </c>
      <c r="M21" s="93">
        <v>6</v>
      </c>
      <c r="N21" s="93">
        <v>9</v>
      </c>
      <c r="O21" s="93">
        <v>12</v>
      </c>
      <c r="P21" s="93">
        <v>0</v>
      </c>
      <c r="Q21" s="93">
        <v>1</v>
      </c>
      <c r="R21" s="91">
        <f t="shared" si="0"/>
        <v>58.5</v>
      </c>
      <c r="S21" s="91">
        <v>100</v>
      </c>
      <c r="T21" s="91">
        <f t="shared" si="1"/>
        <v>58.5</v>
      </c>
      <c r="U21" s="93" t="s">
        <v>41</v>
      </c>
    </row>
    <row r="22" ht="25.5" spans="1:21">
      <c r="A22" s="93">
        <v>4</v>
      </c>
      <c r="B22" s="93" t="s">
        <v>44</v>
      </c>
      <c r="C22" s="93" t="s">
        <v>33</v>
      </c>
      <c r="D22" s="92" t="s">
        <v>34</v>
      </c>
      <c r="E22" s="93" t="s">
        <v>39</v>
      </c>
      <c r="F22" s="91">
        <v>7</v>
      </c>
      <c r="G22" s="94" t="s">
        <v>40</v>
      </c>
      <c r="H22" s="93">
        <v>7</v>
      </c>
      <c r="I22" s="93">
        <v>2</v>
      </c>
      <c r="J22" s="93">
        <v>2</v>
      </c>
      <c r="K22" s="93">
        <v>9.5</v>
      </c>
      <c r="L22" s="93">
        <v>11</v>
      </c>
      <c r="M22" s="93">
        <v>0</v>
      </c>
      <c r="N22" s="93">
        <v>9</v>
      </c>
      <c r="O22" s="93">
        <v>10</v>
      </c>
      <c r="P22" s="93">
        <v>0</v>
      </c>
      <c r="Q22" s="96">
        <v>0</v>
      </c>
      <c r="R22" s="91">
        <f t="shared" si="0"/>
        <v>50.5</v>
      </c>
      <c r="S22" s="91">
        <v>100</v>
      </c>
      <c r="T22" s="91">
        <f t="shared" si="1"/>
        <v>50.5</v>
      </c>
      <c r="U22" s="93" t="s">
        <v>41</v>
      </c>
    </row>
    <row r="23" ht="25.5" spans="1:21">
      <c r="A23" s="93">
        <v>6</v>
      </c>
      <c r="B23" s="93" t="s">
        <v>45</v>
      </c>
      <c r="C23" s="93" t="s">
        <v>33</v>
      </c>
      <c r="D23" s="92" t="s">
        <v>34</v>
      </c>
      <c r="E23" s="93" t="s">
        <v>39</v>
      </c>
      <c r="F23" s="91">
        <v>7</v>
      </c>
      <c r="G23" s="94" t="s">
        <v>40</v>
      </c>
      <c r="H23" s="93">
        <v>7</v>
      </c>
      <c r="I23" s="93">
        <v>2.5</v>
      </c>
      <c r="J23" s="93">
        <v>1</v>
      </c>
      <c r="K23" s="93">
        <v>10.5</v>
      </c>
      <c r="L23" s="93">
        <v>10</v>
      </c>
      <c r="M23" s="93">
        <v>0</v>
      </c>
      <c r="N23" s="93">
        <v>9</v>
      </c>
      <c r="O23" s="93">
        <v>9</v>
      </c>
      <c r="P23" s="93">
        <v>0</v>
      </c>
      <c r="Q23" s="96">
        <v>0</v>
      </c>
      <c r="R23" s="91">
        <f t="shared" si="0"/>
        <v>49</v>
      </c>
      <c r="S23" s="91">
        <v>100</v>
      </c>
      <c r="T23" s="91">
        <f t="shared" si="1"/>
        <v>49</v>
      </c>
      <c r="U23" s="93" t="s">
        <v>46</v>
      </c>
    </row>
    <row r="24" ht="25.5" spans="1:21">
      <c r="A24" s="93">
        <v>7</v>
      </c>
      <c r="B24" s="93" t="s">
        <v>47</v>
      </c>
      <c r="C24" s="93" t="s">
        <v>33</v>
      </c>
      <c r="D24" s="92" t="s">
        <v>34</v>
      </c>
      <c r="E24" s="93" t="s">
        <v>35</v>
      </c>
      <c r="F24" s="91">
        <v>7</v>
      </c>
      <c r="G24" s="94" t="s">
        <v>36</v>
      </c>
      <c r="H24" s="93">
        <v>6</v>
      </c>
      <c r="I24" s="93">
        <v>0.5</v>
      </c>
      <c r="J24" s="93">
        <v>4</v>
      </c>
      <c r="K24" s="93">
        <v>5</v>
      </c>
      <c r="L24" s="93">
        <v>4</v>
      </c>
      <c r="M24" s="93">
        <v>6</v>
      </c>
      <c r="N24" s="93">
        <v>9</v>
      </c>
      <c r="O24" s="93">
        <v>8</v>
      </c>
      <c r="P24" s="93">
        <v>2</v>
      </c>
      <c r="Q24" s="93">
        <v>1</v>
      </c>
      <c r="R24" s="91">
        <f t="shared" si="0"/>
        <v>45.5</v>
      </c>
      <c r="S24" s="91">
        <v>100</v>
      </c>
      <c r="T24" s="91">
        <f t="shared" si="1"/>
        <v>45.5</v>
      </c>
      <c r="U24" s="93" t="s">
        <v>46</v>
      </c>
    </row>
    <row r="25" ht="25.5" spans="1:21">
      <c r="A25" s="93">
        <v>8</v>
      </c>
      <c r="B25" s="93" t="s">
        <v>48</v>
      </c>
      <c r="C25" s="93" t="s">
        <v>33</v>
      </c>
      <c r="D25" s="92" t="s">
        <v>34</v>
      </c>
      <c r="E25" s="93" t="s">
        <v>35</v>
      </c>
      <c r="F25" s="91">
        <v>7</v>
      </c>
      <c r="G25" s="94" t="s">
        <v>36</v>
      </c>
      <c r="H25" s="93">
        <v>7</v>
      </c>
      <c r="I25" s="93">
        <v>2</v>
      </c>
      <c r="J25" s="93">
        <v>0</v>
      </c>
      <c r="K25" s="93">
        <v>10.5</v>
      </c>
      <c r="L25" s="93">
        <v>7</v>
      </c>
      <c r="M25" s="93">
        <v>2</v>
      </c>
      <c r="N25" s="93">
        <v>9</v>
      </c>
      <c r="O25" s="93">
        <v>8</v>
      </c>
      <c r="P25" s="93">
        <v>0</v>
      </c>
      <c r="Q25" s="93">
        <v>0</v>
      </c>
      <c r="R25" s="91">
        <f t="shared" si="0"/>
        <v>45.5</v>
      </c>
      <c r="S25" s="91">
        <v>100</v>
      </c>
      <c r="T25" s="91">
        <f t="shared" si="1"/>
        <v>45.5</v>
      </c>
      <c r="U25" s="93" t="s">
        <v>46</v>
      </c>
    </row>
    <row r="26" ht="25.5" spans="1:21">
      <c r="A26" s="93">
        <v>9</v>
      </c>
      <c r="B26" s="93" t="s">
        <v>49</v>
      </c>
      <c r="C26" s="93" t="s">
        <v>33</v>
      </c>
      <c r="D26" s="92" t="s">
        <v>34</v>
      </c>
      <c r="E26" s="93" t="s">
        <v>35</v>
      </c>
      <c r="F26" s="91">
        <v>7</v>
      </c>
      <c r="G26" s="94" t="s">
        <v>36</v>
      </c>
      <c r="H26" s="93">
        <v>7</v>
      </c>
      <c r="I26" s="93">
        <v>1</v>
      </c>
      <c r="J26" s="93">
        <v>1</v>
      </c>
      <c r="K26" s="93">
        <v>5.5</v>
      </c>
      <c r="L26" s="93">
        <v>8</v>
      </c>
      <c r="M26" s="93">
        <v>6</v>
      </c>
      <c r="N26" s="93">
        <v>9</v>
      </c>
      <c r="O26" s="93">
        <v>8</v>
      </c>
      <c r="P26" s="93">
        <v>0</v>
      </c>
      <c r="Q26" s="93">
        <v>0</v>
      </c>
      <c r="R26" s="91">
        <f t="shared" si="0"/>
        <v>45.5</v>
      </c>
      <c r="S26" s="91">
        <v>100</v>
      </c>
      <c r="T26" s="91">
        <f t="shared" si="1"/>
        <v>45.5</v>
      </c>
      <c r="U26" s="93" t="s">
        <v>46</v>
      </c>
    </row>
    <row r="27" ht="25.5" spans="1:21">
      <c r="A27" s="93">
        <v>10</v>
      </c>
      <c r="B27" s="93" t="s">
        <v>50</v>
      </c>
      <c r="C27" s="93" t="s">
        <v>33</v>
      </c>
      <c r="D27" s="92" t="s">
        <v>34</v>
      </c>
      <c r="E27" s="93" t="s">
        <v>39</v>
      </c>
      <c r="F27" s="91">
        <v>7</v>
      </c>
      <c r="G27" s="94" t="s">
        <v>40</v>
      </c>
      <c r="H27" s="93">
        <v>7</v>
      </c>
      <c r="I27" s="93">
        <v>3</v>
      </c>
      <c r="J27" s="93">
        <v>2</v>
      </c>
      <c r="K27" s="93">
        <v>5.5</v>
      </c>
      <c r="L27" s="93">
        <v>2</v>
      </c>
      <c r="M27" s="93">
        <v>0</v>
      </c>
      <c r="N27" s="93">
        <v>0</v>
      </c>
      <c r="O27" s="93">
        <v>10</v>
      </c>
      <c r="P27" s="93">
        <v>10</v>
      </c>
      <c r="Q27" s="96">
        <v>5</v>
      </c>
      <c r="R27" s="91">
        <f t="shared" si="0"/>
        <v>44.5</v>
      </c>
      <c r="S27" s="91">
        <v>100</v>
      </c>
      <c r="T27" s="91">
        <f t="shared" si="1"/>
        <v>44.5</v>
      </c>
      <c r="U27" s="93" t="s">
        <v>46</v>
      </c>
    </row>
    <row r="28" ht="25.5" spans="1:21">
      <c r="A28" s="93">
        <v>11</v>
      </c>
      <c r="B28" s="93" t="s">
        <v>51</v>
      </c>
      <c r="C28" s="93" t="s">
        <v>33</v>
      </c>
      <c r="D28" s="92" t="s">
        <v>34</v>
      </c>
      <c r="E28" s="93" t="s">
        <v>35</v>
      </c>
      <c r="F28" s="91">
        <v>7</v>
      </c>
      <c r="G28" s="94" t="s">
        <v>36</v>
      </c>
      <c r="H28" s="93">
        <v>7</v>
      </c>
      <c r="I28" s="93">
        <v>0.5</v>
      </c>
      <c r="J28" s="93">
        <v>2</v>
      </c>
      <c r="K28" s="93">
        <v>5</v>
      </c>
      <c r="L28" s="93">
        <v>10</v>
      </c>
      <c r="M28" s="93">
        <v>0</v>
      </c>
      <c r="N28" s="93">
        <v>5</v>
      </c>
      <c r="O28" s="93">
        <v>9</v>
      </c>
      <c r="P28" s="93">
        <v>5</v>
      </c>
      <c r="Q28" s="93">
        <v>0</v>
      </c>
      <c r="R28" s="91">
        <f t="shared" si="0"/>
        <v>43.5</v>
      </c>
      <c r="S28" s="91">
        <v>100</v>
      </c>
      <c r="T28" s="91">
        <f t="shared" si="1"/>
        <v>43.5</v>
      </c>
      <c r="U28" s="93" t="s">
        <v>46</v>
      </c>
    </row>
    <row r="29" ht="25.5" spans="1:21">
      <c r="A29" s="93">
        <v>12</v>
      </c>
      <c r="B29" s="93" t="s">
        <v>52</v>
      </c>
      <c r="C29" s="93" t="s">
        <v>33</v>
      </c>
      <c r="D29" s="92" t="s">
        <v>34</v>
      </c>
      <c r="E29" s="93" t="s">
        <v>39</v>
      </c>
      <c r="F29" s="91">
        <v>7</v>
      </c>
      <c r="G29" s="94" t="s">
        <v>40</v>
      </c>
      <c r="H29" s="93">
        <v>6</v>
      </c>
      <c r="I29" s="93">
        <v>0.5</v>
      </c>
      <c r="J29" s="93">
        <v>1</v>
      </c>
      <c r="K29" s="93">
        <v>4.5</v>
      </c>
      <c r="L29" s="93">
        <v>9</v>
      </c>
      <c r="M29" s="93">
        <v>0</v>
      </c>
      <c r="N29" s="93">
        <v>1.5</v>
      </c>
      <c r="O29" s="93">
        <v>10</v>
      </c>
      <c r="P29" s="93">
        <v>5</v>
      </c>
      <c r="Q29" s="96">
        <v>5</v>
      </c>
      <c r="R29" s="91">
        <f t="shared" si="0"/>
        <v>42.5</v>
      </c>
      <c r="S29" s="91">
        <v>100</v>
      </c>
      <c r="T29" s="91">
        <f t="shared" si="1"/>
        <v>42.5</v>
      </c>
      <c r="U29" s="93" t="s">
        <v>46</v>
      </c>
    </row>
    <row r="30" ht="25.5" spans="1:21">
      <c r="A30" s="93">
        <v>13</v>
      </c>
      <c r="B30" s="93" t="s">
        <v>53</v>
      </c>
      <c r="C30" s="93" t="s">
        <v>33</v>
      </c>
      <c r="D30" s="92" t="s">
        <v>34</v>
      </c>
      <c r="E30" s="93" t="s">
        <v>39</v>
      </c>
      <c r="F30" s="91">
        <v>7</v>
      </c>
      <c r="G30" s="94" t="s">
        <v>40</v>
      </c>
      <c r="H30" s="93">
        <v>7</v>
      </c>
      <c r="I30" s="93">
        <v>1</v>
      </c>
      <c r="J30" s="93">
        <v>1</v>
      </c>
      <c r="K30" s="93">
        <v>7.5</v>
      </c>
      <c r="L30" s="93">
        <v>7</v>
      </c>
      <c r="M30" s="93">
        <v>5</v>
      </c>
      <c r="N30" s="93">
        <v>6</v>
      </c>
      <c r="O30" s="93">
        <v>7</v>
      </c>
      <c r="P30" s="93">
        <v>0</v>
      </c>
      <c r="Q30" s="96">
        <v>0</v>
      </c>
      <c r="R30" s="91">
        <f t="shared" si="0"/>
        <v>41.5</v>
      </c>
      <c r="S30" s="91">
        <v>100</v>
      </c>
      <c r="T30" s="91">
        <f t="shared" si="1"/>
        <v>41.5</v>
      </c>
      <c r="U30" s="93" t="s">
        <v>46</v>
      </c>
    </row>
    <row r="31" ht="25.5" spans="1:21">
      <c r="A31" s="93">
        <v>14</v>
      </c>
      <c r="B31" s="93" t="s">
        <v>54</v>
      </c>
      <c r="C31" s="93" t="s">
        <v>33</v>
      </c>
      <c r="D31" s="92" t="s">
        <v>34</v>
      </c>
      <c r="E31" s="93" t="s">
        <v>39</v>
      </c>
      <c r="F31" s="91">
        <v>7</v>
      </c>
      <c r="G31" s="94" t="s">
        <v>40</v>
      </c>
      <c r="H31" s="93">
        <v>5</v>
      </c>
      <c r="I31" s="93">
        <v>1</v>
      </c>
      <c r="J31" s="93">
        <v>2</v>
      </c>
      <c r="K31" s="93">
        <v>8.5</v>
      </c>
      <c r="L31" s="93">
        <v>6</v>
      </c>
      <c r="M31" s="93">
        <v>0</v>
      </c>
      <c r="N31" s="93">
        <v>2</v>
      </c>
      <c r="O31" s="93">
        <v>10</v>
      </c>
      <c r="P31" s="93">
        <v>0</v>
      </c>
      <c r="Q31" s="96">
        <v>5</v>
      </c>
      <c r="R31" s="91">
        <f t="shared" si="0"/>
        <v>39.5</v>
      </c>
      <c r="S31" s="91">
        <v>100</v>
      </c>
      <c r="T31" s="91">
        <f t="shared" si="1"/>
        <v>39.5</v>
      </c>
      <c r="U31" s="93" t="s">
        <v>46</v>
      </c>
    </row>
    <row r="32" ht="25.5" spans="1:21">
      <c r="A32" s="93">
        <v>15</v>
      </c>
      <c r="B32" s="93" t="s">
        <v>55</v>
      </c>
      <c r="C32" s="93" t="s">
        <v>33</v>
      </c>
      <c r="D32" s="92" t="s">
        <v>34</v>
      </c>
      <c r="E32" s="93" t="s">
        <v>39</v>
      </c>
      <c r="F32" s="91">
        <v>7</v>
      </c>
      <c r="G32" s="94" t="s">
        <v>40</v>
      </c>
      <c r="H32" s="93">
        <v>6</v>
      </c>
      <c r="I32" s="93">
        <v>1.5</v>
      </c>
      <c r="J32" s="93">
        <v>1</v>
      </c>
      <c r="K32" s="93">
        <v>11</v>
      </c>
      <c r="L32" s="93">
        <v>4</v>
      </c>
      <c r="M32" s="93">
        <v>0</v>
      </c>
      <c r="N32" s="93">
        <v>9</v>
      </c>
      <c r="O32" s="93">
        <v>7</v>
      </c>
      <c r="P32" s="93">
        <v>0</v>
      </c>
      <c r="Q32" s="96">
        <v>0</v>
      </c>
      <c r="R32" s="91">
        <f t="shared" si="0"/>
        <v>39.5</v>
      </c>
      <c r="S32" s="91">
        <v>100</v>
      </c>
      <c r="T32" s="91">
        <f t="shared" si="1"/>
        <v>39.5</v>
      </c>
      <c r="U32" s="93" t="s">
        <v>46</v>
      </c>
    </row>
    <row r="33" ht="25.5" spans="1:21">
      <c r="A33" s="93">
        <v>16</v>
      </c>
      <c r="B33" s="93" t="s">
        <v>56</v>
      </c>
      <c r="C33" s="93" t="s">
        <v>33</v>
      </c>
      <c r="D33" s="92" t="s">
        <v>34</v>
      </c>
      <c r="E33" s="93" t="s">
        <v>35</v>
      </c>
      <c r="F33" s="91">
        <v>7</v>
      </c>
      <c r="G33" s="94" t="s">
        <v>36</v>
      </c>
      <c r="H33" s="93">
        <v>7</v>
      </c>
      <c r="I33" s="93">
        <v>0.5</v>
      </c>
      <c r="J33" s="93">
        <v>1</v>
      </c>
      <c r="K33" s="93">
        <v>3</v>
      </c>
      <c r="L33" s="93">
        <v>9</v>
      </c>
      <c r="M33" s="93">
        <v>0</v>
      </c>
      <c r="N33" s="93">
        <v>6.5</v>
      </c>
      <c r="O33" s="93">
        <v>9</v>
      </c>
      <c r="P33" s="93">
        <v>1</v>
      </c>
      <c r="Q33" s="93">
        <v>2</v>
      </c>
      <c r="R33" s="91">
        <f t="shared" si="0"/>
        <v>39</v>
      </c>
      <c r="S33" s="91">
        <v>100</v>
      </c>
      <c r="T33" s="91">
        <f t="shared" si="1"/>
        <v>39</v>
      </c>
      <c r="U33" s="93" t="s">
        <v>46</v>
      </c>
    </row>
    <row r="34" ht="25.5" spans="1:21">
      <c r="A34" s="93">
        <v>17</v>
      </c>
      <c r="B34" s="93" t="s">
        <v>57</v>
      </c>
      <c r="C34" s="93" t="s">
        <v>33</v>
      </c>
      <c r="D34" s="92" t="s">
        <v>34</v>
      </c>
      <c r="E34" s="93" t="s">
        <v>39</v>
      </c>
      <c r="F34" s="91">
        <v>7</v>
      </c>
      <c r="G34" s="94" t="s">
        <v>40</v>
      </c>
      <c r="H34" s="93">
        <v>5</v>
      </c>
      <c r="I34" s="93">
        <v>1.5</v>
      </c>
      <c r="J34" s="93">
        <v>1</v>
      </c>
      <c r="K34" s="93">
        <v>10.5</v>
      </c>
      <c r="L34" s="93">
        <v>6</v>
      </c>
      <c r="M34" s="93">
        <v>0</v>
      </c>
      <c r="N34" s="93">
        <v>2</v>
      </c>
      <c r="O34" s="93">
        <v>9</v>
      </c>
      <c r="P34" s="93">
        <v>0</v>
      </c>
      <c r="Q34" s="93">
        <v>4</v>
      </c>
      <c r="R34" s="91">
        <f t="shared" si="0"/>
        <v>39</v>
      </c>
      <c r="S34" s="91">
        <v>100</v>
      </c>
      <c r="T34" s="91">
        <f t="shared" si="1"/>
        <v>39</v>
      </c>
      <c r="U34" s="93" t="s">
        <v>46</v>
      </c>
    </row>
    <row r="35" ht="25.5" spans="1:21">
      <c r="A35" s="93">
        <v>18</v>
      </c>
      <c r="B35" s="93" t="s">
        <v>58</v>
      </c>
      <c r="C35" s="93" t="s">
        <v>33</v>
      </c>
      <c r="D35" s="92" t="s">
        <v>34</v>
      </c>
      <c r="E35" s="93" t="s">
        <v>39</v>
      </c>
      <c r="F35" s="91">
        <v>7</v>
      </c>
      <c r="G35" s="94" t="s">
        <v>40</v>
      </c>
      <c r="H35" s="93">
        <v>8.5</v>
      </c>
      <c r="I35" s="93">
        <v>4</v>
      </c>
      <c r="J35" s="93">
        <v>3</v>
      </c>
      <c r="K35" s="93">
        <v>7</v>
      </c>
      <c r="L35" s="93">
        <v>10</v>
      </c>
      <c r="M35" s="93">
        <v>6</v>
      </c>
      <c r="N35" s="93">
        <v>0</v>
      </c>
      <c r="O35" s="93">
        <v>0</v>
      </c>
      <c r="P35" s="93">
        <v>0</v>
      </c>
      <c r="Q35" s="93">
        <v>0</v>
      </c>
      <c r="R35" s="91">
        <f t="shared" si="0"/>
        <v>38.5</v>
      </c>
      <c r="S35" s="91">
        <v>100</v>
      </c>
      <c r="T35" s="91">
        <f t="shared" si="1"/>
        <v>38.5</v>
      </c>
      <c r="U35" s="93" t="s">
        <v>46</v>
      </c>
    </row>
    <row r="36" ht="25.5" spans="1:21">
      <c r="A36" s="93">
        <v>19</v>
      </c>
      <c r="B36" s="93" t="s">
        <v>59</v>
      </c>
      <c r="C36" s="93" t="s">
        <v>33</v>
      </c>
      <c r="D36" s="92" t="s">
        <v>34</v>
      </c>
      <c r="E36" s="93" t="s">
        <v>39</v>
      </c>
      <c r="F36" s="91">
        <v>7</v>
      </c>
      <c r="G36" s="94" t="s">
        <v>40</v>
      </c>
      <c r="H36" s="93">
        <v>8</v>
      </c>
      <c r="I36" s="93">
        <v>3.5</v>
      </c>
      <c r="J36" s="93">
        <v>3</v>
      </c>
      <c r="K36" s="93">
        <v>6</v>
      </c>
      <c r="L36" s="93">
        <v>12</v>
      </c>
      <c r="M36" s="93">
        <v>0</v>
      </c>
      <c r="N36" s="93">
        <v>4</v>
      </c>
      <c r="O36" s="93">
        <v>0</v>
      </c>
      <c r="P36" s="93">
        <v>0</v>
      </c>
      <c r="Q36" s="96">
        <v>0</v>
      </c>
      <c r="R36" s="91">
        <f t="shared" si="0"/>
        <v>36.5</v>
      </c>
      <c r="S36" s="91">
        <v>100</v>
      </c>
      <c r="T36" s="91">
        <f t="shared" si="1"/>
        <v>36.5</v>
      </c>
      <c r="U36" s="93" t="s">
        <v>46</v>
      </c>
    </row>
    <row r="37" ht="25.5" spans="1:21">
      <c r="A37" s="93">
        <v>20</v>
      </c>
      <c r="B37" s="93" t="s">
        <v>60</v>
      </c>
      <c r="C37" s="93" t="s">
        <v>33</v>
      </c>
      <c r="D37" s="92" t="s">
        <v>34</v>
      </c>
      <c r="E37" s="93" t="s">
        <v>39</v>
      </c>
      <c r="F37" s="91">
        <v>7</v>
      </c>
      <c r="G37" s="94" t="s">
        <v>40</v>
      </c>
      <c r="H37" s="93">
        <v>7</v>
      </c>
      <c r="I37" s="93">
        <v>3</v>
      </c>
      <c r="J37" s="93">
        <v>4</v>
      </c>
      <c r="K37" s="93">
        <v>4</v>
      </c>
      <c r="L37" s="93">
        <v>12</v>
      </c>
      <c r="M37" s="93">
        <v>0</v>
      </c>
      <c r="N37" s="93">
        <v>6</v>
      </c>
      <c r="O37" s="93">
        <v>0</v>
      </c>
      <c r="P37" s="93">
        <v>0</v>
      </c>
      <c r="Q37" s="93">
        <v>0</v>
      </c>
      <c r="R37" s="91">
        <f t="shared" si="0"/>
        <v>36</v>
      </c>
      <c r="S37" s="91">
        <v>100</v>
      </c>
      <c r="T37" s="91">
        <f t="shared" si="1"/>
        <v>36</v>
      </c>
      <c r="U37" s="93" t="s">
        <v>46</v>
      </c>
    </row>
    <row r="38" ht="25.5" spans="1:21">
      <c r="A38" s="93">
        <v>21</v>
      </c>
      <c r="B38" s="93" t="s">
        <v>61</v>
      </c>
      <c r="C38" s="93" t="s">
        <v>33</v>
      </c>
      <c r="D38" s="92" t="s">
        <v>34</v>
      </c>
      <c r="E38" s="93" t="s">
        <v>35</v>
      </c>
      <c r="F38" s="91">
        <v>7</v>
      </c>
      <c r="G38" s="94" t="s">
        <v>36</v>
      </c>
      <c r="H38" s="93">
        <v>7</v>
      </c>
      <c r="I38" s="93">
        <v>2.5</v>
      </c>
      <c r="J38" s="93">
        <v>2</v>
      </c>
      <c r="K38" s="93">
        <v>5</v>
      </c>
      <c r="L38" s="93">
        <v>4</v>
      </c>
      <c r="M38" s="93">
        <v>4</v>
      </c>
      <c r="N38" s="93">
        <v>4</v>
      </c>
      <c r="O38" s="93">
        <v>4</v>
      </c>
      <c r="P38" s="93">
        <v>0</v>
      </c>
      <c r="Q38" s="93">
        <v>3</v>
      </c>
      <c r="R38" s="91">
        <f t="shared" si="0"/>
        <v>35.5</v>
      </c>
      <c r="S38" s="91">
        <v>100</v>
      </c>
      <c r="T38" s="91">
        <f t="shared" si="1"/>
        <v>35.5</v>
      </c>
      <c r="U38" s="93" t="s">
        <v>46</v>
      </c>
    </row>
    <row r="39" ht="25.5" spans="1:21">
      <c r="A39" s="93">
        <v>22</v>
      </c>
      <c r="B39" s="93" t="s">
        <v>62</v>
      </c>
      <c r="C39" s="93" t="s">
        <v>33</v>
      </c>
      <c r="D39" s="92" t="s">
        <v>34</v>
      </c>
      <c r="E39" s="93" t="s">
        <v>39</v>
      </c>
      <c r="F39" s="91">
        <v>7</v>
      </c>
      <c r="G39" s="94" t="s">
        <v>40</v>
      </c>
      <c r="H39" s="93">
        <v>7</v>
      </c>
      <c r="I39" s="93">
        <v>2.5</v>
      </c>
      <c r="J39" s="93">
        <v>2</v>
      </c>
      <c r="K39" s="93">
        <v>6</v>
      </c>
      <c r="L39" s="93">
        <v>5</v>
      </c>
      <c r="M39" s="93">
        <v>0</v>
      </c>
      <c r="N39" s="93">
        <v>9</v>
      </c>
      <c r="O39" s="93">
        <v>4</v>
      </c>
      <c r="P39" s="93">
        <v>0</v>
      </c>
      <c r="Q39" s="96">
        <v>0</v>
      </c>
      <c r="R39" s="91">
        <f t="shared" si="0"/>
        <v>35.5</v>
      </c>
      <c r="S39" s="91">
        <v>100</v>
      </c>
      <c r="T39" s="91">
        <f t="shared" si="1"/>
        <v>35.5</v>
      </c>
      <c r="U39" s="93" t="s">
        <v>46</v>
      </c>
    </row>
    <row r="40" ht="25.5" spans="1:21">
      <c r="A40" s="93">
        <v>23</v>
      </c>
      <c r="B40" s="93" t="s">
        <v>63</v>
      </c>
      <c r="C40" s="93" t="s">
        <v>33</v>
      </c>
      <c r="D40" s="92" t="s">
        <v>34</v>
      </c>
      <c r="E40" s="93" t="s">
        <v>35</v>
      </c>
      <c r="F40" s="91">
        <v>7</v>
      </c>
      <c r="G40" s="94" t="s">
        <v>36</v>
      </c>
      <c r="H40" s="93">
        <v>8</v>
      </c>
      <c r="I40" s="93">
        <v>1.5</v>
      </c>
      <c r="J40" s="93">
        <v>3</v>
      </c>
      <c r="K40" s="93">
        <v>6.5</v>
      </c>
      <c r="L40" s="93">
        <v>5</v>
      </c>
      <c r="M40" s="93">
        <v>0</v>
      </c>
      <c r="N40" s="93">
        <v>5.5</v>
      </c>
      <c r="O40" s="93">
        <v>5</v>
      </c>
      <c r="P40" s="93">
        <v>0</v>
      </c>
      <c r="Q40" s="93">
        <v>0</v>
      </c>
      <c r="R40" s="91">
        <f t="shared" si="0"/>
        <v>34.5</v>
      </c>
      <c r="S40" s="91">
        <v>100</v>
      </c>
      <c r="T40" s="91">
        <f t="shared" si="1"/>
        <v>34.5</v>
      </c>
      <c r="U40" s="93" t="s">
        <v>46</v>
      </c>
    </row>
    <row r="41" ht="25.5" spans="1:21">
      <c r="A41" s="93">
        <v>24</v>
      </c>
      <c r="B41" s="93" t="s">
        <v>64</v>
      </c>
      <c r="C41" s="93" t="s">
        <v>33</v>
      </c>
      <c r="D41" s="92" t="s">
        <v>34</v>
      </c>
      <c r="E41" s="93" t="s">
        <v>39</v>
      </c>
      <c r="F41" s="91">
        <v>7</v>
      </c>
      <c r="G41" s="94" t="s">
        <v>40</v>
      </c>
      <c r="H41" s="93">
        <v>6</v>
      </c>
      <c r="I41" s="93">
        <v>0.5</v>
      </c>
      <c r="J41" s="93">
        <v>0</v>
      </c>
      <c r="K41" s="93">
        <v>4</v>
      </c>
      <c r="L41" s="93">
        <v>10</v>
      </c>
      <c r="M41" s="93">
        <v>0</v>
      </c>
      <c r="N41" s="93">
        <v>9</v>
      </c>
      <c r="O41" s="93">
        <v>0</v>
      </c>
      <c r="P41" s="93">
        <v>0</v>
      </c>
      <c r="Q41" s="96">
        <v>5</v>
      </c>
      <c r="R41" s="91">
        <f t="shared" si="0"/>
        <v>34.5</v>
      </c>
      <c r="S41" s="91">
        <v>100</v>
      </c>
      <c r="T41" s="91">
        <f t="shared" si="1"/>
        <v>34.5</v>
      </c>
      <c r="U41" s="93" t="s">
        <v>46</v>
      </c>
    </row>
    <row r="42" ht="25.5" spans="1:21">
      <c r="A42" s="93">
        <v>25</v>
      </c>
      <c r="B42" s="93" t="s">
        <v>65</v>
      </c>
      <c r="C42" s="93" t="s">
        <v>33</v>
      </c>
      <c r="D42" s="92" t="s">
        <v>34</v>
      </c>
      <c r="E42" s="93" t="s">
        <v>35</v>
      </c>
      <c r="F42" s="91">
        <v>7</v>
      </c>
      <c r="G42" s="94" t="s">
        <v>36</v>
      </c>
      <c r="H42" s="93">
        <v>7</v>
      </c>
      <c r="I42" s="93">
        <v>1</v>
      </c>
      <c r="J42" s="93">
        <v>1</v>
      </c>
      <c r="K42" s="93">
        <v>3</v>
      </c>
      <c r="L42" s="93">
        <v>8</v>
      </c>
      <c r="M42" s="93">
        <v>0</v>
      </c>
      <c r="N42" s="93">
        <v>4</v>
      </c>
      <c r="O42" s="93">
        <v>8</v>
      </c>
      <c r="P42" s="93">
        <v>2</v>
      </c>
      <c r="Q42" s="93">
        <v>0</v>
      </c>
      <c r="R42" s="91">
        <f t="shared" si="0"/>
        <v>34</v>
      </c>
      <c r="S42" s="91">
        <v>100</v>
      </c>
      <c r="T42" s="91">
        <f t="shared" si="1"/>
        <v>34</v>
      </c>
      <c r="U42" s="93" t="s">
        <v>46</v>
      </c>
    </row>
    <row r="43" ht="25.5" spans="1:21">
      <c r="A43" s="93">
        <v>26</v>
      </c>
      <c r="B43" s="93" t="s">
        <v>66</v>
      </c>
      <c r="C43" s="93" t="s">
        <v>33</v>
      </c>
      <c r="D43" s="92" t="s">
        <v>34</v>
      </c>
      <c r="E43" s="93" t="s">
        <v>39</v>
      </c>
      <c r="F43" s="91">
        <v>7</v>
      </c>
      <c r="G43" s="94" t="s">
        <v>40</v>
      </c>
      <c r="H43" s="93">
        <v>7</v>
      </c>
      <c r="I43" s="93">
        <v>2.5</v>
      </c>
      <c r="J43" s="93">
        <v>4</v>
      </c>
      <c r="K43" s="93">
        <v>10.5</v>
      </c>
      <c r="L43" s="93">
        <v>10</v>
      </c>
      <c r="M43" s="93">
        <v>0</v>
      </c>
      <c r="N43" s="93">
        <v>0</v>
      </c>
      <c r="O43" s="93">
        <v>0</v>
      </c>
      <c r="P43" s="93">
        <v>0</v>
      </c>
      <c r="Q43" s="96">
        <v>0</v>
      </c>
      <c r="R43" s="91">
        <f t="shared" si="0"/>
        <v>34</v>
      </c>
      <c r="S43" s="91">
        <v>100</v>
      </c>
      <c r="T43" s="91">
        <f t="shared" si="1"/>
        <v>34</v>
      </c>
      <c r="U43" s="93" t="s">
        <v>46</v>
      </c>
    </row>
    <row r="44" ht="25.5" spans="1:21">
      <c r="A44" s="93">
        <v>27</v>
      </c>
      <c r="B44" s="93" t="s">
        <v>67</v>
      </c>
      <c r="C44" s="93" t="s">
        <v>33</v>
      </c>
      <c r="D44" s="92" t="s">
        <v>34</v>
      </c>
      <c r="E44" s="93" t="s">
        <v>35</v>
      </c>
      <c r="F44" s="91">
        <v>7</v>
      </c>
      <c r="G44" s="94" t="s">
        <v>36</v>
      </c>
      <c r="H44" s="93">
        <v>6</v>
      </c>
      <c r="I44" s="93">
        <v>1.5</v>
      </c>
      <c r="J44" s="93">
        <v>2</v>
      </c>
      <c r="K44" s="93">
        <v>10</v>
      </c>
      <c r="L44" s="93">
        <v>4</v>
      </c>
      <c r="M44" s="93">
        <v>0</v>
      </c>
      <c r="N44" s="93">
        <v>1</v>
      </c>
      <c r="O44" s="93">
        <v>8</v>
      </c>
      <c r="P44" s="93">
        <v>0</v>
      </c>
      <c r="Q44" s="93">
        <v>1</v>
      </c>
      <c r="R44" s="91">
        <f t="shared" si="0"/>
        <v>33.5</v>
      </c>
      <c r="S44" s="91">
        <v>100</v>
      </c>
      <c r="T44" s="91">
        <f t="shared" si="1"/>
        <v>33.5</v>
      </c>
      <c r="U44" s="93" t="s">
        <v>46</v>
      </c>
    </row>
    <row r="45" ht="25.5" spans="1:21">
      <c r="A45" s="93">
        <v>28</v>
      </c>
      <c r="B45" s="93" t="s">
        <v>68</v>
      </c>
      <c r="C45" s="93" t="s">
        <v>33</v>
      </c>
      <c r="D45" s="92" t="s">
        <v>34</v>
      </c>
      <c r="E45" s="93" t="s">
        <v>69</v>
      </c>
      <c r="F45" s="91">
        <v>7</v>
      </c>
      <c r="G45" s="94" t="s">
        <v>10</v>
      </c>
      <c r="H45" s="93">
        <v>6</v>
      </c>
      <c r="I45" s="93">
        <v>3.5</v>
      </c>
      <c r="J45" s="93">
        <v>1</v>
      </c>
      <c r="K45" s="93">
        <v>4</v>
      </c>
      <c r="L45" s="93">
        <v>3</v>
      </c>
      <c r="M45" s="93">
        <v>5</v>
      </c>
      <c r="N45" s="93">
        <v>5</v>
      </c>
      <c r="O45" s="93">
        <v>5</v>
      </c>
      <c r="P45" s="93">
        <v>0</v>
      </c>
      <c r="Q45" s="93">
        <v>0</v>
      </c>
      <c r="R45" s="91">
        <f t="shared" si="0"/>
        <v>32.5</v>
      </c>
      <c r="S45" s="91">
        <v>100</v>
      </c>
      <c r="T45" s="91">
        <f t="shared" si="1"/>
        <v>32.5</v>
      </c>
      <c r="U45" s="93" t="s">
        <v>46</v>
      </c>
    </row>
    <row r="46" ht="25.5" spans="1:21">
      <c r="A46" s="93">
        <v>29</v>
      </c>
      <c r="B46" s="93" t="s">
        <v>70</v>
      </c>
      <c r="C46" s="93" t="s">
        <v>33</v>
      </c>
      <c r="D46" s="92" t="s">
        <v>34</v>
      </c>
      <c r="E46" s="93" t="s">
        <v>35</v>
      </c>
      <c r="F46" s="91">
        <v>7</v>
      </c>
      <c r="G46" s="94" t="s">
        <v>36</v>
      </c>
      <c r="H46" s="93">
        <v>6</v>
      </c>
      <c r="I46" s="93">
        <v>1</v>
      </c>
      <c r="J46" s="93">
        <v>1</v>
      </c>
      <c r="K46" s="93">
        <v>2</v>
      </c>
      <c r="L46" s="93">
        <v>6</v>
      </c>
      <c r="M46" s="93">
        <v>0</v>
      </c>
      <c r="N46" s="93">
        <v>8</v>
      </c>
      <c r="O46" s="93">
        <v>5</v>
      </c>
      <c r="P46" s="93">
        <v>0</v>
      </c>
      <c r="Q46" s="93">
        <v>3</v>
      </c>
      <c r="R46" s="91">
        <f t="shared" si="0"/>
        <v>32</v>
      </c>
      <c r="S46" s="91">
        <v>100</v>
      </c>
      <c r="T46" s="91">
        <f t="shared" si="1"/>
        <v>32</v>
      </c>
      <c r="U46" s="93" t="s">
        <v>46</v>
      </c>
    </row>
    <row r="47" ht="25.5" spans="1:21">
      <c r="A47" s="93">
        <v>30</v>
      </c>
      <c r="B47" s="93" t="s">
        <v>71</v>
      </c>
      <c r="C47" s="93" t="s">
        <v>33</v>
      </c>
      <c r="D47" s="92" t="s">
        <v>34</v>
      </c>
      <c r="E47" s="93" t="s">
        <v>35</v>
      </c>
      <c r="F47" s="91">
        <v>7</v>
      </c>
      <c r="G47" s="94" t="s">
        <v>36</v>
      </c>
      <c r="H47" s="93">
        <v>7</v>
      </c>
      <c r="I47" s="93">
        <v>3.5</v>
      </c>
      <c r="J47" s="93">
        <v>0</v>
      </c>
      <c r="K47" s="93">
        <v>3</v>
      </c>
      <c r="L47" s="93">
        <v>8</v>
      </c>
      <c r="M47" s="93">
        <v>0</v>
      </c>
      <c r="N47" s="93">
        <v>3</v>
      </c>
      <c r="O47" s="93">
        <v>7</v>
      </c>
      <c r="P47" s="93">
        <v>0</v>
      </c>
      <c r="Q47" s="93">
        <v>0</v>
      </c>
      <c r="R47" s="91">
        <f t="shared" si="0"/>
        <v>31.5</v>
      </c>
      <c r="S47" s="91">
        <v>100</v>
      </c>
      <c r="T47" s="91">
        <f t="shared" si="1"/>
        <v>31.5</v>
      </c>
      <c r="U47" s="93" t="s">
        <v>46</v>
      </c>
    </row>
    <row r="48" ht="25.5" spans="1:21">
      <c r="A48" s="93">
        <v>31</v>
      </c>
      <c r="B48" s="91" t="s">
        <v>72</v>
      </c>
      <c r="C48" s="93" t="s">
        <v>33</v>
      </c>
      <c r="D48" s="92" t="s">
        <v>34</v>
      </c>
      <c r="E48" s="93" t="s">
        <v>73</v>
      </c>
      <c r="F48" s="91">
        <v>7</v>
      </c>
      <c r="G48" s="94" t="s">
        <v>10</v>
      </c>
      <c r="H48" s="91">
        <v>5</v>
      </c>
      <c r="I48" s="91">
        <v>1.5</v>
      </c>
      <c r="J48" s="91">
        <v>1</v>
      </c>
      <c r="K48" s="91">
        <v>6</v>
      </c>
      <c r="L48" s="91">
        <v>6</v>
      </c>
      <c r="M48" s="91">
        <v>2</v>
      </c>
      <c r="N48" s="91">
        <v>3.5</v>
      </c>
      <c r="O48" s="91">
        <v>6</v>
      </c>
      <c r="P48" s="91">
        <v>0</v>
      </c>
      <c r="Q48" s="91">
        <v>0</v>
      </c>
      <c r="R48" s="91">
        <f t="shared" si="0"/>
        <v>31</v>
      </c>
      <c r="S48" s="91">
        <v>100</v>
      </c>
      <c r="T48" s="91">
        <f t="shared" si="1"/>
        <v>31</v>
      </c>
      <c r="U48" s="93" t="s">
        <v>46</v>
      </c>
    </row>
    <row r="49" ht="25.5" spans="1:21">
      <c r="A49" s="93">
        <v>32</v>
      </c>
      <c r="B49" s="93" t="s">
        <v>74</v>
      </c>
      <c r="C49" s="93" t="s">
        <v>33</v>
      </c>
      <c r="D49" s="92" t="s">
        <v>34</v>
      </c>
      <c r="E49" s="93" t="s">
        <v>39</v>
      </c>
      <c r="F49" s="91">
        <v>7</v>
      </c>
      <c r="G49" s="94" t="s">
        <v>40</v>
      </c>
      <c r="H49" s="93">
        <v>7</v>
      </c>
      <c r="I49" s="93">
        <v>3</v>
      </c>
      <c r="J49" s="93">
        <v>3</v>
      </c>
      <c r="K49" s="93">
        <v>8</v>
      </c>
      <c r="L49" s="93">
        <v>10</v>
      </c>
      <c r="M49" s="93">
        <v>0</v>
      </c>
      <c r="N49" s="93">
        <v>0</v>
      </c>
      <c r="O49" s="93">
        <v>0</v>
      </c>
      <c r="P49" s="93">
        <v>0</v>
      </c>
      <c r="Q49" s="96">
        <v>0</v>
      </c>
      <c r="R49" s="91">
        <f t="shared" si="0"/>
        <v>31</v>
      </c>
      <c r="S49" s="91">
        <v>100</v>
      </c>
      <c r="T49" s="91">
        <f t="shared" si="1"/>
        <v>31</v>
      </c>
      <c r="U49" s="93" t="s">
        <v>46</v>
      </c>
    </row>
    <row r="50" ht="25.5" spans="1:21">
      <c r="A50" s="93">
        <v>33</v>
      </c>
      <c r="B50" s="93" t="s">
        <v>75</v>
      </c>
      <c r="C50" s="93" t="s">
        <v>33</v>
      </c>
      <c r="D50" s="92" t="s">
        <v>34</v>
      </c>
      <c r="E50" s="93" t="s">
        <v>39</v>
      </c>
      <c r="F50" s="91">
        <v>7</v>
      </c>
      <c r="G50" s="94" t="s">
        <v>40</v>
      </c>
      <c r="H50" s="93">
        <v>7</v>
      </c>
      <c r="I50" s="93">
        <v>1</v>
      </c>
      <c r="J50" s="93">
        <v>2</v>
      </c>
      <c r="K50" s="93">
        <v>6</v>
      </c>
      <c r="L50" s="93">
        <v>8</v>
      </c>
      <c r="M50" s="93">
        <v>0</v>
      </c>
      <c r="N50" s="93">
        <v>2</v>
      </c>
      <c r="O50" s="93">
        <v>4</v>
      </c>
      <c r="P50" s="93">
        <v>0</v>
      </c>
      <c r="Q50" s="96">
        <v>0</v>
      </c>
      <c r="R50" s="91">
        <f t="shared" ref="R50:R74" si="2">SUM(H50:Q50)</f>
        <v>30</v>
      </c>
      <c r="S50" s="91">
        <v>100</v>
      </c>
      <c r="T50" s="91">
        <f t="shared" ref="T50:T74" si="3">R50*100/S50</f>
        <v>30</v>
      </c>
      <c r="U50" s="93" t="s">
        <v>46</v>
      </c>
    </row>
    <row r="51" ht="25.5" spans="1:21">
      <c r="A51" s="93">
        <v>34</v>
      </c>
      <c r="B51" s="93" t="s">
        <v>76</v>
      </c>
      <c r="C51" s="93" t="s">
        <v>33</v>
      </c>
      <c r="D51" s="92" t="s">
        <v>34</v>
      </c>
      <c r="E51" s="93" t="s">
        <v>35</v>
      </c>
      <c r="F51" s="91">
        <v>7</v>
      </c>
      <c r="G51" s="94" t="s">
        <v>36</v>
      </c>
      <c r="H51" s="93">
        <v>7</v>
      </c>
      <c r="I51" s="93">
        <v>2.5</v>
      </c>
      <c r="J51" s="93">
        <v>1</v>
      </c>
      <c r="K51" s="93">
        <v>8</v>
      </c>
      <c r="L51" s="93">
        <v>3</v>
      </c>
      <c r="M51" s="93">
        <v>0</v>
      </c>
      <c r="N51" s="93">
        <v>7</v>
      </c>
      <c r="O51" s="93">
        <v>0</v>
      </c>
      <c r="P51" s="93">
        <v>0</v>
      </c>
      <c r="Q51" s="93">
        <v>0</v>
      </c>
      <c r="R51" s="91">
        <f t="shared" si="2"/>
        <v>28.5</v>
      </c>
      <c r="S51" s="91">
        <v>100</v>
      </c>
      <c r="T51" s="91">
        <f t="shared" si="3"/>
        <v>28.5</v>
      </c>
      <c r="U51" s="93" t="s">
        <v>46</v>
      </c>
    </row>
    <row r="52" ht="25.5" spans="1:21">
      <c r="A52" s="93">
        <v>35</v>
      </c>
      <c r="B52" s="93" t="s">
        <v>77</v>
      </c>
      <c r="C52" s="93" t="s">
        <v>33</v>
      </c>
      <c r="D52" s="92" t="s">
        <v>34</v>
      </c>
      <c r="E52" s="93" t="s">
        <v>35</v>
      </c>
      <c r="F52" s="91">
        <v>7</v>
      </c>
      <c r="G52" s="94" t="s">
        <v>36</v>
      </c>
      <c r="H52" s="93">
        <v>7</v>
      </c>
      <c r="I52" s="93">
        <v>1.5</v>
      </c>
      <c r="J52" s="93">
        <v>1</v>
      </c>
      <c r="K52" s="93">
        <v>3.5</v>
      </c>
      <c r="L52" s="93">
        <v>5</v>
      </c>
      <c r="M52" s="93">
        <v>0</v>
      </c>
      <c r="N52" s="93">
        <v>5.5</v>
      </c>
      <c r="O52" s="93">
        <v>5</v>
      </c>
      <c r="P52" s="93">
        <v>0</v>
      </c>
      <c r="Q52" s="93">
        <v>0</v>
      </c>
      <c r="R52" s="91">
        <f t="shared" si="2"/>
        <v>28.5</v>
      </c>
      <c r="S52" s="91">
        <v>100</v>
      </c>
      <c r="T52" s="91">
        <f t="shared" si="3"/>
        <v>28.5</v>
      </c>
      <c r="U52" s="93" t="s">
        <v>46</v>
      </c>
    </row>
    <row r="53" ht="25.5" spans="1:21">
      <c r="A53" s="93">
        <v>36</v>
      </c>
      <c r="B53" s="93" t="s">
        <v>78</v>
      </c>
      <c r="C53" s="93" t="s">
        <v>33</v>
      </c>
      <c r="D53" s="92" t="s">
        <v>34</v>
      </c>
      <c r="E53" s="93" t="s">
        <v>39</v>
      </c>
      <c r="F53" s="91">
        <v>7</v>
      </c>
      <c r="G53" s="94" t="s">
        <v>40</v>
      </c>
      <c r="H53" s="93">
        <v>7</v>
      </c>
      <c r="I53" s="93">
        <v>0.5</v>
      </c>
      <c r="J53" s="93">
        <v>2</v>
      </c>
      <c r="K53" s="93">
        <v>8</v>
      </c>
      <c r="L53" s="93">
        <v>5</v>
      </c>
      <c r="M53" s="93">
        <v>0</v>
      </c>
      <c r="N53" s="93">
        <v>1</v>
      </c>
      <c r="O53" s="93">
        <v>4</v>
      </c>
      <c r="P53" s="93">
        <v>0</v>
      </c>
      <c r="Q53" s="96">
        <v>1</v>
      </c>
      <c r="R53" s="91">
        <f t="shared" si="2"/>
        <v>28.5</v>
      </c>
      <c r="S53" s="91">
        <v>100</v>
      </c>
      <c r="T53" s="91">
        <f t="shared" si="3"/>
        <v>28.5</v>
      </c>
      <c r="U53" s="93" t="s">
        <v>46</v>
      </c>
    </row>
    <row r="54" ht="25.5" spans="1:21">
      <c r="A54" s="93">
        <v>37</v>
      </c>
      <c r="B54" s="93" t="s">
        <v>79</v>
      </c>
      <c r="C54" s="93" t="s">
        <v>33</v>
      </c>
      <c r="D54" s="92" t="s">
        <v>34</v>
      </c>
      <c r="E54" s="93" t="s">
        <v>39</v>
      </c>
      <c r="F54" s="91">
        <v>7</v>
      </c>
      <c r="G54" s="94" t="s">
        <v>40</v>
      </c>
      <c r="H54" s="93">
        <v>7</v>
      </c>
      <c r="I54" s="93">
        <v>3.5</v>
      </c>
      <c r="J54" s="93">
        <v>3</v>
      </c>
      <c r="K54" s="93">
        <v>4</v>
      </c>
      <c r="L54" s="93">
        <v>10</v>
      </c>
      <c r="M54" s="93">
        <v>0</v>
      </c>
      <c r="N54" s="93">
        <v>0</v>
      </c>
      <c r="O54" s="93">
        <v>0</v>
      </c>
      <c r="P54" s="93">
        <v>0</v>
      </c>
      <c r="Q54" s="96">
        <v>0</v>
      </c>
      <c r="R54" s="91">
        <f t="shared" si="2"/>
        <v>27.5</v>
      </c>
      <c r="S54" s="91">
        <v>100</v>
      </c>
      <c r="T54" s="91">
        <f t="shared" si="3"/>
        <v>27.5</v>
      </c>
      <c r="U54" s="93" t="s">
        <v>46</v>
      </c>
    </row>
    <row r="55" ht="25.5" spans="1:21">
      <c r="A55" s="93">
        <v>38</v>
      </c>
      <c r="B55" s="93" t="s">
        <v>80</v>
      </c>
      <c r="C55" s="93" t="s">
        <v>33</v>
      </c>
      <c r="D55" s="92" t="s">
        <v>34</v>
      </c>
      <c r="E55" s="93" t="s">
        <v>39</v>
      </c>
      <c r="F55" s="91">
        <v>7</v>
      </c>
      <c r="G55" s="94" t="s">
        <v>40</v>
      </c>
      <c r="H55" s="93">
        <v>7</v>
      </c>
      <c r="I55" s="93">
        <v>0.5</v>
      </c>
      <c r="J55" s="93">
        <v>1</v>
      </c>
      <c r="K55" s="93">
        <v>6.5</v>
      </c>
      <c r="L55" s="93">
        <v>5</v>
      </c>
      <c r="M55" s="93">
        <v>0</v>
      </c>
      <c r="N55" s="93">
        <v>2</v>
      </c>
      <c r="O55" s="93">
        <v>5</v>
      </c>
      <c r="P55" s="93">
        <v>0</v>
      </c>
      <c r="Q55" s="96">
        <v>0</v>
      </c>
      <c r="R55" s="91">
        <f t="shared" si="2"/>
        <v>27</v>
      </c>
      <c r="S55" s="91">
        <v>100</v>
      </c>
      <c r="T55" s="91">
        <f t="shared" si="3"/>
        <v>27</v>
      </c>
      <c r="U55" s="93" t="s">
        <v>46</v>
      </c>
    </row>
    <row r="56" ht="25.5" spans="1:21">
      <c r="A56" s="93">
        <v>39</v>
      </c>
      <c r="B56" s="93" t="s">
        <v>81</v>
      </c>
      <c r="C56" s="93" t="s">
        <v>33</v>
      </c>
      <c r="D56" s="92" t="s">
        <v>34</v>
      </c>
      <c r="E56" s="93" t="s">
        <v>35</v>
      </c>
      <c r="F56" s="91">
        <v>7</v>
      </c>
      <c r="G56" s="94" t="s">
        <v>36</v>
      </c>
      <c r="H56" s="93">
        <v>4</v>
      </c>
      <c r="I56" s="93">
        <v>0</v>
      </c>
      <c r="J56" s="93">
        <v>1</v>
      </c>
      <c r="K56" s="93">
        <v>0.5</v>
      </c>
      <c r="L56" s="93">
        <v>2</v>
      </c>
      <c r="M56" s="93">
        <v>5</v>
      </c>
      <c r="N56" s="93">
        <v>3</v>
      </c>
      <c r="O56" s="93">
        <v>10</v>
      </c>
      <c r="P56" s="93">
        <v>0</v>
      </c>
      <c r="Q56" s="93">
        <v>1</v>
      </c>
      <c r="R56" s="91">
        <f t="shared" si="2"/>
        <v>26.5</v>
      </c>
      <c r="S56" s="91">
        <v>100</v>
      </c>
      <c r="T56" s="91">
        <f t="shared" si="3"/>
        <v>26.5</v>
      </c>
      <c r="U56" s="93" t="s">
        <v>46</v>
      </c>
    </row>
    <row r="57" ht="25.5" spans="1:21">
      <c r="A57" s="93">
        <v>40</v>
      </c>
      <c r="B57" s="93" t="s">
        <v>82</v>
      </c>
      <c r="C57" s="93" t="s">
        <v>33</v>
      </c>
      <c r="D57" s="92" t="s">
        <v>34</v>
      </c>
      <c r="E57" s="93" t="s">
        <v>35</v>
      </c>
      <c r="F57" s="91">
        <v>7</v>
      </c>
      <c r="G57" s="94" t="s">
        <v>36</v>
      </c>
      <c r="H57" s="93">
        <v>2</v>
      </c>
      <c r="I57" s="93">
        <v>1</v>
      </c>
      <c r="J57" s="93">
        <v>1</v>
      </c>
      <c r="K57" s="93">
        <v>3.5</v>
      </c>
      <c r="L57" s="93">
        <v>3</v>
      </c>
      <c r="M57" s="93">
        <v>0</v>
      </c>
      <c r="N57" s="93">
        <v>8</v>
      </c>
      <c r="O57" s="93">
        <v>6</v>
      </c>
      <c r="P57" s="93">
        <v>0</v>
      </c>
      <c r="Q57" s="93">
        <v>2</v>
      </c>
      <c r="R57" s="91">
        <f t="shared" si="2"/>
        <v>26.5</v>
      </c>
      <c r="S57" s="91">
        <v>100</v>
      </c>
      <c r="T57" s="91">
        <f t="shared" si="3"/>
        <v>26.5</v>
      </c>
      <c r="U57" s="93" t="s">
        <v>46</v>
      </c>
    </row>
    <row r="58" ht="25.5" spans="1:21">
      <c r="A58" s="93">
        <v>41</v>
      </c>
      <c r="B58" s="93" t="s">
        <v>83</v>
      </c>
      <c r="C58" s="93" t="s">
        <v>33</v>
      </c>
      <c r="D58" s="92" t="s">
        <v>34</v>
      </c>
      <c r="E58" s="93" t="s">
        <v>35</v>
      </c>
      <c r="F58" s="91">
        <v>7</v>
      </c>
      <c r="G58" s="94" t="s">
        <v>36</v>
      </c>
      <c r="H58" s="93">
        <v>4</v>
      </c>
      <c r="I58" s="93">
        <v>1.5</v>
      </c>
      <c r="J58" s="93">
        <v>2</v>
      </c>
      <c r="K58" s="93">
        <v>4</v>
      </c>
      <c r="L58" s="93">
        <v>10</v>
      </c>
      <c r="M58" s="93">
        <v>0</v>
      </c>
      <c r="N58" s="93">
        <v>5</v>
      </c>
      <c r="O58" s="93">
        <v>0</v>
      </c>
      <c r="P58" s="93">
        <v>0</v>
      </c>
      <c r="Q58" s="93">
        <v>0</v>
      </c>
      <c r="R58" s="91">
        <f t="shared" si="2"/>
        <v>26.5</v>
      </c>
      <c r="S58" s="91">
        <v>100</v>
      </c>
      <c r="T58" s="91">
        <f t="shared" si="3"/>
        <v>26.5</v>
      </c>
      <c r="U58" s="93" t="s">
        <v>46</v>
      </c>
    </row>
    <row r="59" ht="25.5" spans="1:21">
      <c r="A59" s="93">
        <v>42</v>
      </c>
      <c r="B59" s="93" t="s">
        <v>84</v>
      </c>
      <c r="C59" s="93" t="s">
        <v>33</v>
      </c>
      <c r="D59" s="92" t="s">
        <v>34</v>
      </c>
      <c r="E59" s="93" t="s">
        <v>35</v>
      </c>
      <c r="F59" s="91">
        <v>7</v>
      </c>
      <c r="G59" s="94" t="s">
        <v>36</v>
      </c>
      <c r="H59" s="93">
        <v>6</v>
      </c>
      <c r="I59" s="93">
        <v>0.5</v>
      </c>
      <c r="J59" s="93">
        <v>1</v>
      </c>
      <c r="K59" s="93">
        <v>1.5</v>
      </c>
      <c r="L59" s="93">
        <v>4</v>
      </c>
      <c r="M59" s="93">
        <v>3</v>
      </c>
      <c r="N59" s="93">
        <v>6.5</v>
      </c>
      <c r="O59" s="93">
        <v>4</v>
      </c>
      <c r="P59" s="93">
        <v>0</v>
      </c>
      <c r="Q59" s="93">
        <v>0</v>
      </c>
      <c r="R59" s="91">
        <f t="shared" si="2"/>
        <v>26.5</v>
      </c>
      <c r="S59" s="91">
        <v>100</v>
      </c>
      <c r="T59" s="91">
        <f t="shared" si="3"/>
        <v>26.5</v>
      </c>
      <c r="U59" s="93" t="s">
        <v>46</v>
      </c>
    </row>
    <row r="60" ht="25.5" spans="1:21">
      <c r="A60" s="93">
        <v>43</v>
      </c>
      <c r="B60" s="93" t="s">
        <v>85</v>
      </c>
      <c r="C60" s="93" t="s">
        <v>33</v>
      </c>
      <c r="D60" s="92" t="s">
        <v>34</v>
      </c>
      <c r="E60" s="93" t="s">
        <v>35</v>
      </c>
      <c r="F60" s="91">
        <v>7</v>
      </c>
      <c r="G60" s="94" t="s">
        <v>36</v>
      </c>
      <c r="H60" s="93">
        <v>4</v>
      </c>
      <c r="I60" s="93">
        <v>1</v>
      </c>
      <c r="J60" s="93">
        <v>2</v>
      </c>
      <c r="K60" s="93">
        <v>4</v>
      </c>
      <c r="L60" s="93">
        <v>2</v>
      </c>
      <c r="M60" s="93">
        <v>0</v>
      </c>
      <c r="N60" s="93">
        <v>3</v>
      </c>
      <c r="O60" s="93">
        <v>8</v>
      </c>
      <c r="P60" s="93">
        <v>0</v>
      </c>
      <c r="Q60" s="93">
        <v>2</v>
      </c>
      <c r="R60" s="91">
        <f t="shared" si="2"/>
        <v>26</v>
      </c>
      <c r="S60" s="91">
        <v>100</v>
      </c>
      <c r="T60" s="91">
        <f t="shared" si="3"/>
        <v>26</v>
      </c>
      <c r="U60" s="93" t="s">
        <v>46</v>
      </c>
    </row>
    <row r="61" ht="25.5" spans="1:21">
      <c r="A61" s="93">
        <v>44</v>
      </c>
      <c r="B61" s="93" t="s">
        <v>86</v>
      </c>
      <c r="C61" s="93" t="s">
        <v>33</v>
      </c>
      <c r="D61" s="92" t="s">
        <v>34</v>
      </c>
      <c r="E61" s="93" t="s">
        <v>39</v>
      </c>
      <c r="F61" s="91">
        <v>7</v>
      </c>
      <c r="G61" s="94" t="s">
        <v>40</v>
      </c>
      <c r="H61" s="93">
        <v>6</v>
      </c>
      <c r="I61" s="93">
        <v>0</v>
      </c>
      <c r="J61" s="93">
        <v>1</v>
      </c>
      <c r="K61" s="93">
        <v>0</v>
      </c>
      <c r="L61" s="93">
        <v>3</v>
      </c>
      <c r="M61" s="93">
        <v>0</v>
      </c>
      <c r="N61" s="93">
        <v>9</v>
      </c>
      <c r="O61" s="93">
        <v>7</v>
      </c>
      <c r="P61" s="93">
        <v>0</v>
      </c>
      <c r="Q61" s="96">
        <v>0</v>
      </c>
      <c r="R61" s="91">
        <f t="shared" si="2"/>
        <v>26</v>
      </c>
      <c r="S61" s="91">
        <v>100</v>
      </c>
      <c r="T61" s="91">
        <f t="shared" si="3"/>
        <v>26</v>
      </c>
      <c r="U61" s="93" t="s">
        <v>46</v>
      </c>
    </row>
    <row r="62" ht="25.5" spans="1:21">
      <c r="A62" s="93">
        <v>45</v>
      </c>
      <c r="B62" s="93" t="s">
        <v>87</v>
      </c>
      <c r="C62" s="93" t="s">
        <v>33</v>
      </c>
      <c r="D62" s="92" t="s">
        <v>34</v>
      </c>
      <c r="E62" s="93" t="s">
        <v>39</v>
      </c>
      <c r="F62" s="91">
        <v>7</v>
      </c>
      <c r="G62" s="94" t="s">
        <v>40</v>
      </c>
      <c r="H62" s="93">
        <v>7</v>
      </c>
      <c r="I62" s="93">
        <v>1</v>
      </c>
      <c r="J62" s="93">
        <v>0</v>
      </c>
      <c r="K62" s="93">
        <v>3.5</v>
      </c>
      <c r="L62" s="93">
        <v>5</v>
      </c>
      <c r="M62" s="93">
        <v>0</v>
      </c>
      <c r="N62" s="93">
        <v>1.5</v>
      </c>
      <c r="O62" s="93">
        <v>8</v>
      </c>
      <c r="P62" s="93">
        <v>0</v>
      </c>
      <c r="Q62" s="96">
        <v>0</v>
      </c>
      <c r="R62" s="91">
        <f t="shared" si="2"/>
        <v>26</v>
      </c>
      <c r="S62" s="91">
        <v>100</v>
      </c>
      <c r="T62" s="91">
        <f t="shared" si="3"/>
        <v>26</v>
      </c>
      <c r="U62" s="93" t="s">
        <v>46</v>
      </c>
    </row>
    <row r="63" ht="25.5" spans="1:21">
      <c r="A63" s="93">
        <v>46</v>
      </c>
      <c r="B63" s="93" t="s">
        <v>88</v>
      </c>
      <c r="C63" s="93" t="s">
        <v>33</v>
      </c>
      <c r="D63" s="92" t="s">
        <v>34</v>
      </c>
      <c r="E63" s="93" t="s">
        <v>73</v>
      </c>
      <c r="F63" s="91">
        <v>7</v>
      </c>
      <c r="G63" s="94" t="s">
        <v>10</v>
      </c>
      <c r="H63" s="93">
        <v>5</v>
      </c>
      <c r="I63" s="93">
        <v>1.5</v>
      </c>
      <c r="J63" s="93">
        <v>2</v>
      </c>
      <c r="K63" s="93">
        <v>8</v>
      </c>
      <c r="L63" s="93">
        <v>4</v>
      </c>
      <c r="M63" s="93">
        <v>0</v>
      </c>
      <c r="N63" s="93">
        <v>1</v>
      </c>
      <c r="O63" s="93">
        <v>4</v>
      </c>
      <c r="P63" s="93">
        <v>0</v>
      </c>
      <c r="Q63" s="93">
        <v>0</v>
      </c>
      <c r="R63" s="91">
        <f t="shared" si="2"/>
        <v>25.5</v>
      </c>
      <c r="S63" s="91">
        <v>100</v>
      </c>
      <c r="T63" s="91">
        <f t="shared" si="3"/>
        <v>25.5</v>
      </c>
      <c r="U63" s="93" t="s">
        <v>46</v>
      </c>
    </row>
    <row r="64" ht="25.5" spans="1:21">
      <c r="A64" s="93">
        <v>47</v>
      </c>
      <c r="B64" s="93" t="s">
        <v>89</v>
      </c>
      <c r="C64" s="93" t="s">
        <v>33</v>
      </c>
      <c r="D64" s="92" t="s">
        <v>34</v>
      </c>
      <c r="E64" s="93" t="s">
        <v>35</v>
      </c>
      <c r="F64" s="91">
        <v>7</v>
      </c>
      <c r="G64" s="94" t="s">
        <v>36</v>
      </c>
      <c r="H64" s="93">
        <v>4</v>
      </c>
      <c r="I64" s="93">
        <v>1</v>
      </c>
      <c r="J64" s="93">
        <v>1</v>
      </c>
      <c r="K64" s="93">
        <v>0.5</v>
      </c>
      <c r="L64" s="93">
        <v>2</v>
      </c>
      <c r="M64" s="93">
        <v>0</v>
      </c>
      <c r="N64" s="93">
        <v>5</v>
      </c>
      <c r="O64" s="93">
        <v>9</v>
      </c>
      <c r="P64" s="93">
        <v>0</v>
      </c>
      <c r="Q64" s="93">
        <v>0</v>
      </c>
      <c r="R64" s="91">
        <f t="shared" si="2"/>
        <v>22.5</v>
      </c>
      <c r="S64" s="91">
        <v>100</v>
      </c>
      <c r="T64" s="91">
        <f t="shared" si="3"/>
        <v>22.5</v>
      </c>
      <c r="U64" s="93" t="s">
        <v>46</v>
      </c>
    </row>
    <row r="65" ht="25.5" spans="1:21">
      <c r="A65" s="93">
        <v>48</v>
      </c>
      <c r="B65" s="93" t="s">
        <v>90</v>
      </c>
      <c r="C65" s="93" t="s">
        <v>33</v>
      </c>
      <c r="D65" s="92" t="s">
        <v>34</v>
      </c>
      <c r="E65" s="93" t="s">
        <v>35</v>
      </c>
      <c r="F65" s="91">
        <v>7</v>
      </c>
      <c r="G65" s="94" t="s">
        <v>36</v>
      </c>
      <c r="H65" s="93">
        <v>5</v>
      </c>
      <c r="I65" s="93">
        <v>1.5</v>
      </c>
      <c r="J65" s="93">
        <v>1</v>
      </c>
      <c r="K65" s="93">
        <v>0</v>
      </c>
      <c r="L65" s="93">
        <v>4</v>
      </c>
      <c r="M65" s="93">
        <v>0</v>
      </c>
      <c r="N65" s="93">
        <v>2</v>
      </c>
      <c r="O65" s="93">
        <v>7</v>
      </c>
      <c r="P65" s="93">
        <v>0</v>
      </c>
      <c r="Q65" s="93">
        <v>0</v>
      </c>
      <c r="R65" s="91">
        <f t="shared" si="2"/>
        <v>20.5</v>
      </c>
      <c r="S65" s="91">
        <v>100</v>
      </c>
      <c r="T65" s="91">
        <f t="shared" si="3"/>
        <v>20.5</v>
      </c>
      <c r="U65" s="93" t="s">
        <v>46</v>
      </c>
    </row>
    <row r="66" ht="25.5" spans="1:21">
      <c r="A66" s="93">
        <v>49</v>
      </c>
      <c r="B66" s="93" t="s">
        <v>91</v>
      </c>
      <c r="C66" s="93" t="s">
        <v>33</v>
      </c>
      <c r="D66" s="92" t="s">
        <v>34</v>
      </c>
      <c r="E66" s="93" t="s">
        <v>39</v>
      </c>
      <c r="F66" s="91">
        <v>7</v>
      </c>
      <c r="G66" s="94" t="s">
        <v>40</v>
      </c>
      <c r="H66" s="93">
        <v>6</v>
      </c>
      <c r="I66" s="93">
        <v>1.5</v>
      </c>
      <c r="J66" s="93">
        <v>1</v>
      </c>
      <c r="K66" s="93">
        <v>2</v>
      </c>
      <c r="L66" s="93">
        <v>6</v>
      </c>
      <c r="M66" s="93">
        <v>0</v>
      </c>
      <c r="N66" s="93">
        <v>1.5</v>
      </c>
      <c r="O66" s="93">
        <v>0</v>
      </c>
      <c r="P66" s="93">
        <v>0</v>
      </c>
      <c r="Q66" s="96">
        <v>0</v>
      </c>
      <c r="R66" s="91">
        <f t="shared" si="2"/>
        <v>18</v>
      </c>
      <c r="S66" s="91">
        <v>100</v>
      </c>
      <c r="T66" s="91">
        <f t="shared" si="3"/>
        <v>18</v>
      </c>
      <c r="U66" s="93" t="s">
        <v>46</v>
      </c>
    </row>
    <row r="67" ht="25.5" spans="1:21">
      <c r="A67" s="93">
        <v>50</v>
      </c>
      <c r="B67" s="93" t="s">
        <v>92</v>
      </c>
      <c r="C67" s="93" t="s">
        <v>33</v>
      </c>
      <c r="D67" s="92" t="s">
        <v>34</v>
      </c>
      <c r="E67" s="93" t="s">
        <v>35</v>
      </c>
      <c r="F67" s="91">
        <v>7</v>
      </c>
      <c r="G67" s="94" t="s">
        <v>36</v>
      </c>
      <c r="H67" s="93">
        <v>7</v>
      </c>
      <c r="I67" s="93">
        <v>0.5</v>
      </c>
      <c r="J67" s="93">
        <v>0</v>
      </c>
      <c r="K67" s="93">
        <v>1.5</v>
      </c>
      <c r="L67" s="93">
        <v>4</v>
      </c>
      <c r="M67" s="93">
        <v>0</v>
      </c>
      <c r="N67" s="93">
        <v>1.5</v>
      </c>
      <c r="O67" s="93">
        <v>0</v>
      </c>
      <c r="P67" s="93">
        <v>0</v>
      </c>
      <c r="Q67" s="93">
        <v>0</v>
      </c>
      <c r="R67" s="91">
        <f t="shared" si="2"/>
        <v>14.5</v>
      </c>
      <c r="S67" s="91">
        <v>100</v>
      </c>
      <c r="T67" s="91">
        <f t="shared" si="3"/>
        <v>14.5</v>
      </c>
      <c r="U67" s="93" t="s">
        <v>46</v>
      </c>
    </row>
    <row r="68" ht="25.5" spans="1:21">
      <c r="A68" s="93">
        <v>51</v>
      </c>
      <c r="B68" s="93" t="s">
        <v>93</v>
      </c>
      <c r="C68" s="93" t="s">
        <v>33</v>
      </c>
      <c r="D68" s="92" t="s">
        <v>34</v>
      </c>
      <c r="E68" s="93" t="s">
        <v>35</v>
      </c>
      <c r="F68" s="91">
        <v>7</v>
      </c>
      <c r="G68" s="94" t="s">
        <v>36</v>
      </c>
      <c r="H68" s="93">
        <v>5</v>
      </c>
      <c r="I68" s="93">
        <v>0.5</v>
      </c>
      <c r="J68" s="93">
        <v>1</v>
      </c>
      <c r="K68" s="93">
        <v>2.5</v>
      </c>
      <c r="L68" s="93">
        <v>3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1">
        <f t="shared" si="2"/>
        <v>12</v>
      </c>
      <c r="S68" s="91">
        <v>100</v>
      </c>
      <c r="T68" s="91">
        <f t="shared" si="3"/>
        <v>12</v>
      </c>
      <c r="U68" s="93" t="s">
        <v>46</v>
      </c>
    </row>
    <row r="69" ht="25.5" spans="1:21">
      <c r="A69" s="93">
        <v>52</v>
      </c>
      <c r="B69" s="93" t="s">
        <v>94</v>
      </c>
      <c r="C69" s="93" t="s">
        <v>33</v>
      </c>
      <c r="D69" s="92" t="s">
        <v>34</v>
      </c>
      <c r="E69" s="93" t="s">
        <v>39</v>
      </c>
      <c r="F69" s="91">
        <v>7</v>
      </c>
      <c r="G69" s="94" t="s">
        <v>40</v>
      </c>
      <c r="H69" s="93">
        <v>6</v>
      </c>
      <c r="I69" s="93">
        <v>2</v>
      </c>
      <c r="J69" s="93">
        <v>1</v>
      </c>
      <c r="K69" s="93">
        <v>0</v>
      </c>
      <c r="L69" s="93">
        <v>3</v>
      </c>
      <c r="M69" s="93">
        <v>0</v>
      </c>
      <c r="N69" s="93">
        <v>0</v>
      </c>
      <c r="O69" s="93">
        <v>0</v>
      </c>
      <c r="P69" s="93">
        <v>0</v>
      </c>
      <c r="Q69" s="96">
        <v>0</v>
      </c>
      <c r="R69" s="91">
        <f t="shared" si="2"/>
        <v>12</v>
      </c>
      <c r="S69" s="91">
        <v>100</v>
      </c>
      <c r="T69" s="91">
        <f t="shared" si="3"/>
        <v>12</v>
      </c>
      <c r="U69" s="93" t="s">
        <v>46</v>
      </c>
    </row>
    <row r="70" ht="25.5" spans="1:21">
      <c r="A70" s="93">
        <v>53</v>
      </c>
      <c r="B70" s="93" t="s">
        <v>95</v>
      </c>
      <c r="C70" s="93" t="s">
        <v>33</v>
      </c>
      <c r="D70" s="92" t="s">
        <v>34</v>
      </c>
      <c r="E70" s="93" t="s">
        <v>39</v>
      </c>
      <c r="F70" s="91">
        <v>7</v>
      </c>
      <c r="G70" s="94" t="s">
        <v>40</v>
      </c>
      <c r="H70" s="93">
        <v>4</v>
      </c>
      <c r="I70" s="93">
        <v>0.5</v>
      </c>
      <c r="J70" s="93">
        <v>2</v>
      </c>
      <c r="K70" s="93">
        <v>3.5</v>
      </c>
      <c r="L70" s="93">
        <v>2</v>
      </c>
      <c r="M70" s="93">
        <v>0</v>
      </c>
      <c r="N70" s="93">
        <v>0</v>
      </c>
      <c r="O70" s="93">
        <v>0</v>
      </c>
      <c r="P70" s="93">
        <v>0</v>
      </c>
      <c r="Q70" s="96">
        <v>0</v>
      </c>
      <c r="R70" s="91">
        <f t="shared" si="2"/>
        <v>12</v>
      </c>
      <c r="S70" s="91">
        <v>100</v>
      </c>
      <c r="T70" s="91">
        <f t="shared" si="3"/>
        <v>12</v>
      </c>
      <c r="U70" s="93" t="s">
        <v>46</v>
      </c>
    </row>
    <row r="71" ht="25.5" spans="1:21">
      <c r="A71" s="93">
        <v>54</v>
      </c>
      <c r="B71" s="93" t="s">
        <v>96</v>
      </c>
      <c r="C71" s="93" t="s">
        <v>33</v>
      </c>
      <c r="D71" s="92" t="s">
        <v>34</v>
      </c>
      <c r="E71" s="93" t="s">
        <v>39</v>
      </c>
      <c r="F71" s="91">
        <v>7</v>
      </c>
      <c r="G71" s="94" t="s">
        <v>40</v>
      </c>
      <c r="H71" s="93">
        <v>6</v>
      </c>
      <c r="I71" s="93">
        <v>1</v>
      </c>
      <c r="J71" s="93">
        <v>1</v>
      </c>
      <c r="K71" s="93">
        <v>3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6">
        <v>0</v>
      </c>
      <c r="R71" s="91">
        <f t="shared" si="2"/>
        <v>11</v>
      </c>
      <c r="S71" s="91">
        <v>100</v>
      </c>
      <c r="T71" s="91">
        <f t="shared" si="3"/>
        <v>11</v>
      </c>
      <c r="U71" s="93" t="s">
        <v>46</v>
      </c>
    </row>
    <row r="72" ht="25.5" spans="1:21">
      <c r="A72" s="93">
        <v>55</v>
      </c>
      <c r="B72" s="93" t="s">
        <v>97</v>
      </c>
      <c r="C72" s="93" t="s">
        <v>33</v>
      </c>
      <c r="D72" s="92" t="s">
        <v>34</v>
      </c>
      <c r="E72" s="93" t="s">
        <v>39</v>
      </c>
      <c r="F72" s="91">
        <v>7</v>
      </c>
      <c r="G72" s="94" t="s">
        <v>40</v>
      </c>
      <c r="H72" s="93">
        <v>5</v>
      </c>
      <c r="I72" s="93">
        <v>1</v>
      </c>
      <c r="J72" s="93">
        <v>0</v>
      </c>
      <c r="K72" s="93">
        <v>3.5</v>
      </c>
      <c r="L72" s="93">
        <v>0</v>
      </c>
      <c r="M72" s="93">
        <v>0</v>
      </c>
      <c r="N72" s="93">
        <v>1</v>
      </c>
      <c r="O72" s="93">
        <v>0</v>
      </c>
      <c r="P72" s="93">
        <v>0</v>
      </c>
      <c r="Q72" s="96">
        <v>0</v>
      </c>
      <c r="R72" s="91">
        <f t="shared" si="2"/>
        <v>10.5</v>
      </c>
      <c r="S72" s="91">
        <v>100</v>
      </c>
      <c r="T72" s="91">
        <f t="shared" si="3"/>
        <v>10.5</v>
      </c>
      <c r="U72" s="93" t="s">
        <v>46</v>
      </c>
    </row>
    <row r="73" ht="25.5" spans="1:21">
      <c r="A73" s="93">
        <v>56</v>
      </c>
      <c r="B73" s="93" t="s">
        <v>98</v>
      </c>
      <c r="C73" s="93" t="s">
        <v>33</v>
      </c>
      <c r="D73" s="92" t="s">
        <v>34</v>
      </c>
      <c r="E73" s="93" t="s">
        <v>39</v>
      </c>
      <c r="F73" s="91">
        <v>7</v>
      </c>
      <c r="G73" s="94" t="s">
        <v>40</v>
      </c>
      <c r="H73" s="93">
        <v>7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96">
        <v>0</v>
      </c>
      <c r="R73" s="91">
        <f t="shared" si="2"/>
        <v>7</v>
      </c>
      <c r="S73" s="91">
        <v>100</v>
      </c>
      <c r="T73" s="91">
        <f t="shared" si="3"/>
        <v>7</v>
      </c>
      <c r="U73" s="93" t="s">
        <v>46</v>
      </c>
    </row>
    <row r="74" ht="25.5" spans="1:21">
      <c r="A74" s="93">
        <v>57</v>
      </c>
      <c r="B74" s="93" t="s">
        <v>99</v>
      </c>
      <c r="C74" s="93" t="s">
        <v>33</v>
      </c>
      <c r="D74" s="92" t="s">
        <v>34</v>
      </c>
      <c r="E74" s="93" t="s">
        <v>73</v>
      </c>
      <c r="F74" s="91">
        <v>7</v>
      </c>
      <c r="G74" s="94" t="s">
        <v>10</v>
      </c>
      <c r="H74" s="93">
        <v>4</v>
      </c>
      <c r="I74" s="93">
        <v>0</v>
      </c>
      <c r="J74" s="93">
        <v>0</v>
      </c>
      <c r="K74" s="93">
        <v>2</v>
      </c>
      <c r="L74" s="93">
        <v>0</v>
      </c>
      <c r="M74" s="93">
        <v>0</v>
      </c>
      <c r="N74" s="93">
        <v>0</v>
      </c>
      <c r="O74" s="93">
        <v>0</v>
      </c>
      <c r="P74" s="93">
        <v>0</v>
      </c>
      <c r="Q74" s="93">
        <v>0</v>
      </c>
      <c r="R74" s="91">
        <f t="shared" si="2"/>
        <v>6</v>
      </c>
      <c r="S74" s="91">
        <v>100</v>
      </c>
      <c r="T74" s="91">
        <f t="shared" si="3"/>
        <v>6</v>
      </c>
      <c r="U74" s="93" t="s">
        <v>46</v>
      </c>
    </row>
    <row r="75" ht="12.75" spans="1:21">
      <c r="A75" s="105"/>
      <c r="B75" s="81"/>
      <c r="C75" s="105"/>
      <c r="D75" s="105"/>
      <c r="E75" s="105"/>
      <c r="F75" s="105"/>
      <c r="G75" s="105"/>
      <c r="H75" s="106"/>
      <c r="I75" s="106"/>
      <c r="J75" s="106"/>
      <c r="K75" s="106"/>
      <c r="L75" s="106"/>
      <c r="M75" s="106"/>
      <c r="N75" s="106"/>
      <c r="O75" s="106"/>
      <c r="P75" s="106"/>
      <c r="Q75" s="110"/>
      <c r="R75" s="111"/>
      <c r="S75" s="111"/>
      <c r="T75" s="111"/>
      <c r="U75" s="80"/>
    </row>
    <row r="76" ht="12.75" spans="1:21">
      <c r="A76" s="105"/>
      <c r="B76" s="81"/>
      <c r="C76" s="105"/>
      <c r="D76" s="105"/>
      <c r="E76" s="105"/>
      <c r="F76" s="105"/>
      <c r="G76" s="105"/>
      <c r="H76" s="106"/>
      <c r="I76" s="106"/>
      <c r="J76" s="106"/>
      <c r="K76" s="106"/>
      <c r="L76" s="106"/>
      <c r="M76" s="106"/>
      <c r="N76" s="106"/>
      <c r="O76" s="106"/>
      <c r="P76" s="106"/>
      <c r="Q76" s="110"/>
      <c r="R76" s="111"/>
      <c r="S76" s="111"/>
      <c r="T76" s="111"/>
      <c r="U76" s="80"/>
    </row>
    <row r="77" ht="12.75" spans="1:21">
      <c r="A77" s="105"/>
      <c r="B77" s="81"/>
      <c r="C77" s="105"/>
      <c r="D77" s="105"/>
      <c r="E77" s="105"/>
      <c r="F77" s="105"/>
      <c r="G77" s="105"/>
      <c r="H77" s="106"/>
      <c r="I77" s="106"/>
      <c r="J77" s="106"/>
      <c r="K77" s="106"/>
      <c r="L77" s="106"/>
      <c r="M77" s="106"/>
      <c r="N77" s="106"/>
      <c r="O77" s="106"/>
      <c r="P77" s="106"/>
      <c r="Q77" s="110"/>
      <c r="R77" s="110"/>
      <c r="S77" s="110"/>
      <c r="T77" s="110"/>
      <c r="U77" s="106"/>
    </row>
    <row r="78" ht="12.75" spans="1:21">
      <c r="A78" s="105"/>
      <c r="B78" s="107" t="s">
        <v>100</v>
      </c>
      <c r="C78" s="105"/>
      <c r="D78" s="105"/>
      <c r="E78" s="105"/>
      <c r="F78" s="105"/>
      <c r="G78" s="105" t="s">
        <v>101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10"/>
      <c r="R78" s="110"/>
      <c r="S78" s="110"/>
      <c r="T78" s="110"/>
      <c r="U78" s="106"/>
    </row>
    <row r="79" ht="12.75" spans="2:21">
      <c r="B79" s="108" t="s">
        <v>102</v>
      </c>
      <c r="C79" s="83"/>
      <c r="D79" s="85"/>
      <c r="E79" s="83"/>
      <c r="F79" s="83"/>
      <c r="G79" s="8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</row>
    <row r="80" ht="12.75" spans="2:21">
      <c r="B80" s="109"/>
      <c r="C80" s="109"/>
      <c r="D80" s="107"/>
      <c r="E80" s="109"/>
      <c r="F80" s="109"/>
      <c r="G80" s="105" t="s">
        <v>101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ht="12.75" spans="2:21">
      <c r="B81" s="109"/>
      <c r="C81" s="109"/>
      <c r="D81" s="107"/>
      <c r="E81" s="109"/>
      <c r="F81" s="109"/>
      <c r="G81" s="105" t="s">
        <v>101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ht="12.75" spans="2:21">
      <c r="B82" s="109"/>
      <c r="C82" s="109"/>
      <c r="D82" s="107"/>
      <c r="E82" s="109"/>
      <c r="F82" s="109"/>
      <c r="G82" s="105" t="s">
        <v>101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</row>
    <row r="83" ht="12.75" spans="2:21">
      <c r="B83" s="109"/>
      <c r="C83" s="109"/>
      <c r="D83" s="107"/>
      <c r="E83" s="109"/>
      <c r="F83" s="109"/>
      <c r="G83" s="105" t="s">
        <v>101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</row>
    <row r="84" ht="12.75" spans="2:21">
      <c r="B84" s="109"/>
      <c r="C84" s="109"/>
      <c r="D84" s="107"/>
      <c r="E84" s="109"/>
      <c r="F84" s="109"/>
      <c r="G84" s="105" t="s">
        <v>101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</row>
    <row r="85" ht="12.75" spans="2:21">
      <c r="B85" s="109"/>
      <c r="C85" s="109"/>
      <c r="D85" s="107"/>
      <c r="E85" s="109"/>
      <c r="F85" s="109"/>
      <c r="G85" s="105" t="s">
        <v>101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</row>
    <row r="86" ht="12.75" spans="2:21">
      <c r="B86" s="109"/>
      <c r="C86" s="109"/>
      <c r="D86" s="107"/>
      <c r="E86" s="109"/>
      <c r="F86" s="109"/>
      <c r="G86" s="105" t="s">
        <v>101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</row>
    <row r="87" ht="12.75" spans="2:21">
      <c r="B87" s="109"/>
      <c r="C87" s="109"/>
      <c r="D87" s="107"/>
      <c r="E87" s="109"/>
      <c r="F87" s="109"/>
      <c r="G87" s="105" t="s">
        <v>101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</row>
    <row r="88" ht="12.75" spans="2:21">
      <c r="B88" s="109"/>
      <c r="C88" s="109"/>
      <c r="D88" s="107"/>
      <c r="E88" s="109"/>
      <c r="F88" s="109"/>
      <c r="G88" s="105" t="s">
        <v>101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</row>
  </sheetData>
  <sortState ref="A19:A74">
    <sortCondition ref="A74"/>
  </sortState>
  <mergeCells count="12">
    <mergeCell ref="A3:U3"/>
    <mergeCell ref="A5:U5"/>
    <mergeCell ref="A6:U6"/>
    <mergeCell ref="A7:U7"/>
    <mergeCell ref="A8:U8"/>
    <mergeCell ref="A9:Q9"/>
    <mergeCell ref="A10:XFC10"/>
    <mergeCell ref="A11:XFC11"/>
    <mergeCell ref="A12:G12"/>
    <mergeCell ref="A13:U13"/>
    <mergeCell ref="A14:U14"/>
    <mergeCell ref="A15:U15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71"/>
  <sheetViews>
    <sheetView zoomScale="63" zoomScaleNormal="63" topLeftCell="A7" workbookViewId="0">
      <selection activeCell="C1" sqref="C$1:C$1048576"/>
    </sheetView>
  </sheetViews>
  <sheetFormatPr defaultColWidth="9" defaultRowHeight="12"/>
  <cols>
    <col min="1" max="1" width="7.16666666666667" style="74" customWidth="1"/>
    <col min="2" max="2" width="12.6666666666667" customWidth="1"/>
    <col min="3" max="3" width="20.8333333333333" customWidth="1"/>
    <col min="4" max="4" width="27.3333333333333" style="42" customWidth="1"/>
    <col min="5" max="5" width="12.8333333333333" customWidth="1"/>
    <col min="6" max="6" width="14.3333333333333" customWidth="1"/>
    <col min="7" max="7" width="13.8333333333333" customWidth="1"/>
    <col min="8" max="8" width="13" customWidth="1"/>
    <col min="9" max="15" width="16" customWidth="1"/>
    <col min="16" max="16" width="13.3333333333333" customWidth="1"/>
    <col min="17" max="17" width="13" customWidth="1"/>
    <col min="18" max="18" width="22.5" customWidth="1"/>
    <col min="19" max="19" width="22.1666666666667" customWidth="1"/>
    <col min="20" max="20" width="17.3333333333333" style="75" customWidth="1"/>
  </cols>
  <sheetData>
    <row r="3" ht="15" spans="1:20">
      <c r="A3" s="76" t="s">
        <v>103</v>
      </c>
      <c r="B3" s="76"/>
      <c r="C3" s="76"/>
      <c r="D3" s="73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ht="15" spans="1:20">
      <c r="A4" s="76"/>
      <c r="B4" s="76"/>
      <c r="C4" s="76"/>
      <c r="D4" s="73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97"/>
    </row>
    <row r="5" ht="15" spans="1:20">
      <c r="A5" s="77" t="s">
        <v>104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ht="15" spans="1:20">
      <c r="A6" s="77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ht="15" spans="1:20">
      <c r="A7" s="78" t="s">
        <v>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ht="15" spans="1:20">
      <c r="A8" s="73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ht="15" spans="1:20">
      <c r="A9" s="73" t="s">
        <v>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98"/>
      <c r="R9" s="98"/>
      <c r="S9" s="98"/>
      <c r="T9" s="98"/>
    </row>
    <row r="10" s="73" customFormat="1" ht="15" spans="1:1">
      <c r="A10" s="73" t="s">
        <v>6</v>
      </c>
    </row>
    <row r="11" s="73" customFormat="1" ht="15" spans="1:1">
      <c r="A11" s="73" t="s">
        <v>7</v>
      </c>
    </row>
    <row r="12" ht="15" spans="1:20">
      <c r="A12" s="73" t="s">
        <v>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ht="15" spans="1:20">
      <c r="A13" s="73" t="s">
        <v>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ht="15" spans="1:20">
      <c r="A14" s="73" t="s">
        <v>10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ht="12.75" spans="1:20">
      <c r="A15" s="80"/>
      <c r="B15" s="80"/>
      <c r="C15" s="80"/>
      <c r="D15" s="81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ht="13.5" spans="1:20">
      <c r="A16" s="82"/>
      <c r="B16" s="83"/>
      <c r="C16" s="84"/>
      <c r="D16" s="85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99"/>
    </row>
    <row r="17" ht="51.75" spans="1:20">
      <c r="A17" s="86" t="s">
        <v>11</v>
      </c>
      <c r="B17" s="87" t="s">
        <v>12</v>
      </c>
      <c r="C17" s="87" t="s">
        <v>13</v>
      </c>
      <c r="D17" s="88" t="s">
        <v>14</v>
      </c>
      <c r="E17" s="89" t="s">
        <v>15</v>
      </c>
      <c r="F17" s="89" t="s">
        <v>16</v>
      </c>
      <c r="G17" s="90" t="s">
        <v>18</v>
      </c>
      <c r="H17" s="86" t="s">
        <v>19</v>
      </c>
      <c r="I17" s="86" t="s">
        <v>20</v>
      </c>
      <c r="J17" s="86" t="s">
        <v>21</v>
      </c>
      <c r="K17" s="86" t="s">
        <v>22</v>
      </c>
      <c r="L17" s="86" t="s">
        <v>23</v>
      </c>
      <c r="M17" s="86" t="s">
        <v>24</v>
      </c>
      <c r="N17" s="86" t="s">
        <v>25</v>
      </c>
      <c r="O17" s="86" t="s">
        <v>26</v>
      </c>
      <c r="P17" s="89" t="s">
        <v>27</v>
      </c>
      <c r="Q17" s="86" t="s">
        <v>28</v>
      </c>
      <c r="R17" s="86" t="s">
        <v>29</v>
      </c>
      <c r="S17" s="86" t="s">
        <v>30</v>
      </c>
      <c r="T17" s="86" t="s">
        <v>31</v>
      </c>
    </row>
    <row r="18" ht="25.5" spans="1:20">
      <c r="A18" s="91">
        <v>1</v>
      </c>
      <c r="B18" s="91" t="s">
        <v>105</v>
      </c>
      <c r="C18" s="91" t="s">
        <v>33</v>
      </c>
      <c r="D18" s="92" t="s">
        <v>106</v>
      </c>
      <c r="E18" s="91" t="s">
        <v>107</v>
      </c>
      <c r="F18" s="91">
        <v>8</v>
      </c>
      <c r="G18" s="91">
        <v>8</v>
      </c>
      <c r="H18" s="91">
        <v>7</v>
      </c>
      <c r="I18" s="91">
        <v>6</v>
      </c>
      <c r="J18" s="91">
        <v>12</v>
      </c>
      <c r="K18" s="91">
        <v>12</v>
      </c>
      <c r="L18" s="91">
        <v>10</v>
      </c>
      <c r="M18" s="91">
        <v>9</v>
      </c>
      <c r="N18" s="91">
        <v>8</v>
      </c>
      <c r="O18" s="91">
        <v>2</v>
      </c>
      <c r="P18" s="95">
        <v>6</v>
      </c>
      <c r="Q18" s="95">
        <f t="shared" ref="Q18:Q61" si="0">SUM(G18:P18)</f>
        <v>80</v>
      </c>
      <c r="R18" s="95">
        <v>100</v>
      </c>
      <c r="S18" s="95">
        <f t="shared" ref="S18:S61" si="1">Q18*100/R18</f>
        <v>80</v>
      </c>
      <c r="T18" s="100" t="s">
        <v>37</v>
      </c>
    </row>
    <row r="19" ht="25.5" spans="1:20">
      <c r="A19" s="93">
        <v>2</v>
      </c>
      <c r="B19" s="91" t="s">
        <v>108</v>
      </c>
      <c r="C19" s="91" t="s">
        <v>33</v>
      </c>
      <c r="D19" s="92" t="s">
        <v>106</v>
      </c>
      <c r="E19" s="91" t="s">
        <v>109</v>
      </c>
      <c r="F19" s="91">
        <v>8</v>
      </c>
      <c r="G19" s="93">
        <v>7</v>
      </c>
      <c r="H19" s="93">
        <v>5</v>
      </c>
      <c r="I19" s="93">
        <v>1</v>
      </c>
      <c r="J19" s="93">
        <v>8</v>
      </c>
      <c r="K19" s="93">
        <v>12</v>
      </c>
      <c r="L19" s="93">
        <v>9</v>
      </c>
      <c r="M19" s="93">
        <v>9</v>
      </c>
      <c r="N19" s="93">
        <v>10</v>
      </c>
      <c r="O19" s="93">
        <v>5</v>
      </c>
      <c r="P19" s="96">
        <v>6</v>
      </c>
      <c r="Q19" s="95">
        <f t="shared" si="0"/>
        <v>72</v>
      </c>
      <c r="R19" s="95">
        <v>100</v>
      </c>
      <c r="S19" s="95">
        <f t="shared" si="1"/>
        <v>72</v>
      </c>
      <c r="T19" s="100" t="s">
        <v>110</v>
      </c>
    </row>
    <row r="20" ht="25.5" spans="1:20">
      <c r="A20" s="93">
        <v>3</v>
      </c>
      <c r="B20" s="91" t="s">
        <v>111</v>
      </c>
      <c r="C20" s="91" t="s">
        <v>33</v>
      </c>
      <c r="D20" s="92" t="s">
        <v>106</v>
      </c>
      <c r="E20" s="91" t="s">
        <v>109</v>
      </c>
      <c r="F20" s="91">
        <v>8</v>
      </c>
      <c r="G20" s="93">
        <v>7</v>
      </c>
      <c r="H20" s="93">
        <v>5</v>
      </c>
      <c r="I20" s="93">
        <v>1</v>
      </c>
      <c r="J20" s="93">
        <v>8</v>
      </c>
      <c r="K20" s="93">
        <v>12</v>
      </c>
      <c r="L20" s="93">
        <v>9</v>
      </c>
      <c r="M20" s="93">
        <v>9</v>
      </c>
      <c r="N20" s="93">
        <v>10</v>
      </c>
      <c r="O20" s="93">
        <v>5</v>
      </c>
      <c r="P20" s="96">
        <v>6</v>
      </c>
      <c r="Q20" s="95">
        <f t="shared" si="0"/>
        <v>72</v>
      </c>
      <c r="R20" s="95">
        <v>100</v>
      </c>
      <c r="S20" s="95">
        <f t="shared" si="1"/>
        <v>72</v>
      </c>
      <c r="T20" s="100" t="s">
        <v>110</v>
      </c>
    </row>
    <row r="21" ht="25.5" spans="1:20">
      <c r="A21" s="91">
        <v>4</v>
      </c>
      <c r="B21" s="91" t="s">
        <v>112</v>
      </c>
      <c r="C21" s="91" t="s">
        <v>33</v>
      </c>
      <c r="D21" s="92" t="s">
        <v>106</v>
      </c>
      <c r="E21" s="91" t="s">
        <v>107</v>
      </c>
      <c r="F21" s="91">
        <v>8</v>
      </c>
      <c r="G21" s="93">
        <v>10</v>
      </c>
      <c r="H21" s="93">
        <v>5</v>
      </c>
      <c r="I21" s="93">
        <v>9</v>
      </c>
      <c r="J21" s="93">
        <v>12</v>
      </c>
      <c r="K21" s="93">
        <v>12</v>
      </c>
      <c r="L21" s="93">
        <v>0</v>
      </c>
      <c r="M21" s="93">
        <v>9</v>
      </c>
      <c r="N21" s="93">
        <v>12</v>
      </c>
      <c r="O21" s="93">
        <v>0</v>
      </c>
      <c r="P21" s="93">
        <v>0</v>
      </c>
      <c r="Q21" s="95">
        <f t="shared" si="0"/>
        <v>69</v>
      </c>
      <c r="R21" s="95">
        <v>100</v>
      </c>
      <c r="S21" s="95">
        <f t="shared" si="1"/>
        <v>69</v>
      </c>
      <c r="T21" s="101" t="s">
        <v>110</v>
      </c>
    </row>
    <row r="22" ht="25.5" spans="1:20">
      <c r="A22" s="93">
        <v>5</v>
      </c>
      <c r="B22" s="91" t="s">
        <v>113</v>
      </c>
      <c r="C22" s="91" t="s">
        <v>33</v>
      </c>
      <c r="D22" s="92" t="s">
        <v>106</v>
      </c>
      <c r="E22" s="91" t="s">
        <v>109</v>
      </c>
      <c r="F22" s="91">
        <v>8</v>
      </c>
      <c r="G22" s="93">
        <v>7</v>
      </c>
      <c r="H22" s="93">
        <v>5</v>
      </c>
      <c r="I22" s="93">
        <v>3</v>
      </c>
      <c r="J22" s="93">
        <v>6</v>
      </c>
      <c r="K22" s="93">
        <v>12</v>
      </c>
      <c r="L22" s="93">
        <v>8</v>
      </c>
      <c r="M22" s="93">
        <v>4</v>
      </c>
      <c r="N22" s="93">
        <v>10</v>
      </c>
      <c r="O22" s="93">
        <v>8</v>
      </c>
      <c r="P22" s="96">
        <v>6</v>
      </c>
      <c r="Q22" s="95">
        <f t="shared" si="0"/>
        <v>69</v>
      </c>
      <c r="R22" s="95">
        <v>100</v>
      </c>
      <c r="S22" s="95">
        <f t="shared" si="1"/>
        <v>69</v>
      </c>
      <c r="T22" s="101" t="s">
        <v>110</v>
      </c>
    </row>
    <row r="23" ht="25.5" spans="1:20">
      <c r="A23" s="93">
        <v>6</v>
      </c>
      <c r="B23" s="91" t="s">
        <v>114</v>
      </c>
      <c r="C23" s="91" t="s">
        <v>33</v>
      </c>
      <c r="D23" s="92" t="s">
        <v>106</v>
      </c>
      <c r="E23" s="91" t="s">
        <v>107</v>
      </c>
      <c r="F23" s="91">
        <v>8</v>
      </c>
      <c r="G23" s="93">
        <v>8</v>
      </c>
      <c r="H23" s="93">
        <v>5</v>
      </c>
      <c r="I23" s="93">
        <v>9</v>
      </c>
      <c r="J23" s="93">
        <v>12</v>
      </c>
      <c r="K23" s="93">
        <v>12</v>
      </c>
      <c r="L23" s="93">
        <v>0</v>
      </c>
      <c r="M23" s="93">
        <v>9</v>
      </c>
      <c r="N23" s="93">
        <v>12</v>
      </c>
      <c r="O23" s="93">
        <v>0</v>
      </c>
      <c r="P23" s="96">
        <v>0</v>
      </c>
      <c r="Q23" s="95">
        <f t="shared" si="0"/>
        <v>67</v>
      </c>
      <c r="R23" s="95">
        <v>100</v>
      </c>
      <c r="S23" s="95">
        <f t="shared" si="1"/>
        <v>67</v>
      </c>
      <c r="T23" s="101" t="s">
        <v>110</v>
      </c>
    </row>
    <row r="24" ht="25.5" spans="1:20">
      <c r="A24" s="91">
        <v>7</v>
      </c>
      <c r="B24" s="91" t="s">
        <v>115</v>
      </c>
      <c r="C24" s="91" t="s">
        <v>33</v>
      </c>
      <c r="D24" s="92" t="s">
        <v>106</v>
      </c>
      <c r="E24" s="91" t="s">
        <v>109</v>
      </c>
      <c r="F24" s="91">
        <v>8</v>
      </c>
      <c r="G24" s="93">
        <v>7</v>
      </c>
      <c r="H24" s="93">
        <v>5</v>
      </c>
      <c r="I24" s="93">
        <v>2</v>
      </c>
      <c r="J24" s="93">
        <v>8</v>
      </c>
      <c r="K24" s="93">
        <v>12</v>
      </c>
      <c r="L24" s="93">
        <v>8</v>
      </c>
      <c r="M24" s="93">
        <v>5</v>
      </c>
      <c r="N24" s="93">
        <v>10</v>
      </c>
      <c r="O24" s="93">
        <v>8</v>
      </c>
      <c r="P24" s="96">
        <v>0</v>
      </c>
      <c r="Q24" s="95">
        <f t="shared" si="0"/>
        <v>65</v>
      </c>
      <c r="R24" s="95">
        <v>100</v>
      </c>
      <c r="S24" s="95">
        <f t="shared" si="1"/>
        <v>65</v>
      </c>
      <c r="T24" s="101" t="s">
        <v>110</v>
      </c>
    </row>
    <row r="25" ht="25.5" spans="1:20">
      <c r="A25" s="93">
        <v>8</v>
      </c>
      <c r="B25" s="93" t="s">
        <v>116</v>
      </c>
      <c r="C25" s="91" t="s">
        <v>33</v>
      </c>
      <c r="D25" s="92" t="s">
        <v>106</v>
      </c>
      <c r="E25" s="91" t="s">
        <v>117</v>
      </c>
      <c r="F25" s="91">
        <v>8</v>
      </c>
      <c r="G25" s="93">
        <v>10</v>
      </c>
      <c r="H25" s="93">
        <v>5</v>
      </c>
      <c r="I25" s="93">
        <v>4</v>
      </c>
      <c r="J25" s="93">
        <v>6</v>
      </c>
      <c r="K25" s="93">
        <v>11</v>
      </c>
      <c r="L25" s="93">
        <v>4</v>
      </c>
      <c r="M25" s="93">
        <v>9</v>
      </c>
      <c r="N25" s="93">
        <v>10</v>
      </c>
      <c r="O25" s="93">
        <v>0</v>
      </c>
      <c r="P25" s="93">
        <v>5</v>
      </c>
      <c r="Q25" s="95">
        <f t="shared" si="0"/>
        <v>64</v>
      </c>
      <c r="R25" s="95">
        <v>100</v>
      </c>
      <c r="S25" s="95">
        <f t="shared" si="1"/>
        <v>64</v>
      </c>
      <c r="T25" s="100" t="s">
        <v>110</v>
      </c>
    </row>
    <row r="26" ht="25.5" spans="1:20">
      <c r="A26" s="93">
        <v>9</v>
      </c>
      <c r="B26" s="93" t="s">
        <v>118</v>
      </c>
      <c r="C26" s="91" t="s">
        <v>33</v>
      </c>
      <c r="D26" s="92" t="s">
        <v>106</v>
      </c>
      <c r="E26" s="91" t="s">
        <v>107</v>
      </c>
      <c r="F26" s="91">
        <v>8</v>
      </c>
      <c r="G26" s="93">
        <v>10</v>
      </c>
      <c r="H26" s="91">
        <v>7</v>
      </c>
      <c r="I26" s="93">
        <v>6</v>
      </c>
      <c r="J26" s="93">
        <v>12</v>
      </c>
      <c r="K26" s="93">
        <v>12</v>
      </c>
      <c r="L26" s="93">
        <v>0</v>
      </c>
      <c r="M26" s="93">
        <v>3</v>
      </c>
      <c r="N26" s="93">
        <v>8</v>
      </c>
      <c r="O26" s="93">
        <v>0</v>
      </c>
      <c r="P26" s="96">
        <v>5</v>
      </c>
      <c r="Q26" s="95">
        <f t="shared" si="0"/>
        <v>63</v>
      </c>
      <c r="R26" s="95">
        <v>100</v>
      </c>
      <c r="S26" s="95">
        <f t="shared" si="1"/>
        <v>63</v>
      </c>
      <c r="T26" s="100" t="s">
        <v>110</v>
      </c>
    </row>
    <row r="27" ht="25.5" spans="1:20">
      <c r="A27" s="91">
        <v>10</v>
      </c>
      <c r="B27" s="93" t="s">
        <v>119</v>
      </c>
      <c r="C27" s="91" t="s">
        <v>33</v>
      </c>
      <c r="D27" s="92" t="s">
        <v>106</v>
      </c>
      <c r="E27" s="91" t="s">
        <v>109</v>
      </c>
      <c r="F27" s="91">
        <v>8</v>
      </c>
      <c r="G27" s="93">
        <v>7</v>
      </c>
      <c r="H27" s="93">
        <v>5</v>
      </c>
      <c r="I27" s="93">
        <v>1</v>
      </c>
      <c r="J27" s="93">
        <v>5</v>
      </c>
      <c r="K27" s="93">
        <v>12</v>
      </c>
      <c r="L27" s="93">
        <v>9</v>
      </c>
      <c r="M27" s="93">
        <v>9</v>
      </c>
      <c r="N27" s="93">
        <v>9</v>
      </c>
      <c r="O27" s="93">
        <v>0</v>
      </c>
      <c r="P27" s="96">
        <v>6</v>
      </c>
      <c r="Q27" s="95">
        <f t="shared" si="0"/>
        <v>63</v>
      </c>
      <c r="R27" s="95">
        <v>100</v>
      </c>
      <c r="S27" s="95">
        <f t="shared" si="1"/>
        <v>63</v>
      </c>
      <c r="T27" s="101" t="s">
        <v>110</v>
      </c>
    </row>
    <row r="28" ht="25.5" spans="1:20">
      <c r="A28" s="93">
        <v>11</v>
      </c>
      <c r="B28" s="93" t="s">
        <v>120</v>
      </c>
      <c r="C28" s="91" t="s">
        <v>33</v>
      </c>
      <c r="D28" s="92" t="s">
        <v>106</v>
      </c>
      <c r="E28" s="91" t="s">
        <v>107</v>
      </c>
      <c r="F28" s="91">
        <v>8</v>
      </c>
      <c r="G28" s="93">
        <v>10</v>
      </c>
      <c r="H28" s="93">
        <v>7</v>
      </c>
      <c r="I28" s="93">
        <v>6</v>
      </c>
      <c r="J28" s="93">
        <v>12</v>
      </c>
      <c r="K28" s="93">
        <v>12</v>
      </c>
      <c r="L28" s="93">
        <v>0</v>
      </c>
      <c r="M28" s="93">
        <v>9</v>
      </c>
      <c r="N28" s="93">
        <v>0</v>
      </c>
      <c r="O28" s="93">
        <v>0</v>
      </c>
      <c r="P28" s="96">
        <v>5</v>
      </c>
      <c r="Q28" s="95">
        <f t="shared" si="0"/>
        <v>61</v>
      </c>
      <c r="R28" s="95">
        <v>100</v>
      </c>
      <c r="S28" s="95">
        <f t="shared" si="1"/>
        <v>61</v>
      </c>
      <c r="T28" s="101" t="s">
        <v>110</v>
      </c>
    </row>
    <row r="29" ht="25.5" spans="1:20">
      <c r="A29" s="93">
        <v>12</v>
      </c>
      <c r="B29" s="93" t="s">
        <v>121</v>
      </c>
      <c r="C29" s="91" t="s">
        <v>33</v>
      </c>
      <c r="D29" s="92" t="s">
        <v>106</v>
      </c>
      <c r="E29" s="91" t="s">
        <v>117</v>
      </c>
      <c r="F29" s="91">
        <v>8</v>
      </c>
      <c r="G29" s="93">
        <v>9</v>
      </c>
      <c r="H29" s="93">
        <v>5</v>
      </c>
      <c r="I29" s="93">
        <v>3</v>
      </c>
      <c r="J29" s="93">
        <v>8</v>
      </c>
      <c r="K29" s="93">
        <v>11</v>
      </c>
      <c r="L29" s="93">
        <v>0</v>
      </c>
      <c r="M29" s="93">
        <v>9</v>
      </c>
      <c r="N29" s="93">
        <v>10</v>
      </c>
      <c r="O29" s="93">
        <v>0</v>
      </c>
      <c r="P29" s="93">
        <v>6</v>
      </c>
      <c r="Q29" s="95">
        <f t="shared" si="0"/>
        <v>61</v>
      </c>
      <c r="R29" s="95">
        <v>100</v>
      </c>
      <c r="S29" s="95">
        <f t="shared" si="1"/>
        <v>61</v>
      </c>
      <c r="T29" s="101" t="s">
        <v>110</v>
      </c>
    </row>
    <row r="30" ht="25.5" spans="1:20">
      <c r="A30" s="91">
        <v>13</v>
      </c>
      <c r="B30" s="93" t="s">
        <v>122</v>
      </c>
      <c r="C30" s="91" t="s">
        <v>33</v>
      </c>
      <c r="D30" s="92" t="s">
        <v>106</v>
      </c>
      <c r="E30" s="91" t="s">
        <v>109</v>
      </c>
      <c r="F30" s="91">
        <v>8</v>
      </c>
      <c r="G30" s="93">
        <v>7</v>
      </c>
      <c r="H30" s="93">
        <v>5</v>
      </c>
      <c r="I30" s="93">
        <v>1</v>
      </c>
      <c r="J30" s="93">
        <v>5</v>
      </c>
      <c r="K30" s="93">
        <v>12</v>
      </c>
      <c r="L30" s="93">
        <v>6</v>
      </c>
      <c r="M30" s="93">
        <v>9</v>
      </c>
      <c r="N30" s="93">
        <v>9</v>
      </c>
      <c r="O30" s="93">
        <v>0</v>
      </c>
      <c r="P30" s="96">
        <v>6</v>
      </c>
      <c r="Q30" s="95">
        <f t="shared" si="0"/>
        <v>60</v>
      </c>
      <c r="R30" s="95">
        <v>100</v>
      </c>
      <c r="S30" s="95">
        <f t="shared" si="1"/>
        <v>60</v>
      </c>
      <c r="T30" s="101" t="s">
        <v>110</v>
      </c>
    </row>
    <row r="31" ht="25.5" spans="1:20">
      <c r="A31" s="93">
        <v>14</v>
      </c>
      <c r="B31" s="93" t="s">
        <v>123</v>
      </c>
      <c r="C31" s="91" t="s">
        <v>33</v>
      </c>
      <c r="D31" s="92" t="s">
        <v>106</v>
      </c>
      <c r="E31" s="91" t="s">
        <v>124</v>
      </c>
      <c r="F31" s="91">
        <v>8</v>
      </c>
      <c r="G31" s="93">
        <v>7</v>
      </c>
      <c r="H31" s="93">
        <v>5</v>
      </c>
      <c r="I31" s="93">
        <v>2</v>
      </c>
      <c r="J31" s="93">
        <v>12</v>
      </c>
      <c r="K31" s="93">
        <v>9</v>
      </c>
      <c r="L31" s="93">
        <v>4</v>
      </c>
      <c r="M31" s="93">
        <v>3</v>
      </c>
      <c r="N31" s="93">
        <v>10</v>
      </c>
      <c r="O31" s="93">
        <v>4</v>
      </c>
      <c r="P31" s="96">
        <v>1</v>
      </c>
      <c r="Q31" s="95">
        <f t="shared" si="0"/>
        <v>57</v>
      </c>
      <c r="R31" s="95">
        <v>100</v>
      </c>
      <c r="S31" s="95">
        <f t="shared" si="1"/>
        <v>57</v>
      </c>
      <c r="T31" s="101" t="s">
        <v>110</v>
      </c>
    </row>
    <row r="32" ht="25.5" spans="1:20">
      <c r="A32" s="93">
        <v>15</v>
      </c>
      <c r="B32" s="93" t="s">
        <v>125</v>
      </c>
      <c r="C32" s="91" t="s">
        <v>33</v>
      </c>
      <c r="D32" s="92" t="s">
        <v>106</v>
      </c>
      <c r="E32" s="91" t="s">
        <v>117</v>
      </c>
      <c r="F32" s="91">
        <v>8</v>
      </c>
      <c r="G32" s="93">
        <v>7</v>
      </c>
      <c r="H32" s="93">
        <v>5</v>
      </c>
      <c r="I32" s="93">
        <v>1</v>
      </c>
      <c r="J32" s="93">
        <v>5</v>
      </c>
      <c r="K32" s="93">
        <v>11</v>
      </c>
      <c r="L32" s="93">
        <v>4</v>
      </c>
      <c r="M32" s="93">
        <v>9</v>
      </c>
      <c r="N32" s="93">
        <v>9</v>
      </c>
      <c r="O32" s="93">
        <v>0</v>
      </c>
      <c r="P32" s="93">
        <v>6</v>
      </c>
      <c r="Q32" s="95">
        <f t="shared" si="0"/>
        <v>57</v>
      </c>
      <c r="R32" s="95">
        <v>100</v>
      </c>
      <c r="S32" s="95">
        <f t="shared" si="1"/>
        <v>57</v>
      </c>
      <c r="T32" s="101" t="s">
        <v>110</v>
      </c>
    </row>
    <row r="33" ht="25.5" spans="1:20">
      <c r="A33" s="91">
        <v>16</v>
      </c>
      <c r="B33" s="93" t="s">
        <v>126</v>
      </c>
      <c r="C33" s="91" t="s">
        <v>33</v>
      </c>
      <c r="D33" s="92" t="s">
        <v>106</v>
      </c>
      <c r="E33" s="91" t="s">
        <v>117</v>
      </c>
      <c r="F33" s="91">
        <v>8</v>
      </c>
      <c r="G33" s="91">
        <v>7</v>
      </c>
      <c r="H33" s="91">
        <v>5</v>
      </c>
      <c r="I33" s="91">
        <v>1</v>
      </c>
      <c r="J33" s="91">
        <v>4</v>
      </c>
      <c r="K33" s="91">
        <v>11</v>
      </c>
      <c r="L33" s="91">
        <v>5</v>
      </c>
      <c r="M33" s="91">
        <v>9</v>
      </c>
      <c r="N33" s="91">
        <v>9</v>
      </c>
      <c r="O33" s="91">
        <v>0</v>
      </c>
      <c r="P33" s="91">
        <v>5</v>
      </c>
      <c r="Q33" s="95">
        <f t="shared" si="0"/>
        <v>56</v>
      </c>
      <c r="R33" s="95">
        <v>100</v>
      </c>
      <c r="S33" s="95">
        <f t="shared" si="1"/>
        <v>56</v>
      </c>
      <c r="T33" s="101" t="s">
        <v>110</v>
      </c>
    </row>
    <row r="34" ht="25.5" spans="1:20">
      <c r="A34" s="93">
        <v>17</v>
      </c>
      <c r="B34" s="93" t="s">
        <v>127</v>
      </c>
      <c r="C34" s="91" t="s">
        <v>33</v>
      </c>
      <c r="D34" s="92" t="s">
        <v>106</v>
      </c>
      <c r="E34" s="91" t="s">
        <v>109</v>
      </c>
      <c r="F34" s="91">
        <v>8</v>
      </c>
      <c r="G34" s="93">
        <v>7</v>
      </c>
      <c r="H34" s="93">
        <v>5</v>
      </c>
      <c r="I34" s="93">
        <v>1</v>
      </c>
      <c r="J34" s="93">
        <v>5</v>
      </c>
      <c r="K34" s="93">
        <v>10</v>
      </c>
      <c r="L34" s="93">
        <v>7</v>
      </c>
      <c r="M34" s="93">
        <v>4</v>
      </c>
      <c r="N34" s="93">
        <v>10</v>
      </c>
      <c r="O34" s="93">
        <v>0</v>
      </c>
      <c r="P34" s="96">
        <v>4</v>
      </c>
      <c r="Q34" s="95">
        <f t="shared" si="0"/>
        <v>53</v>
      </c>
      <c r="R34" s="95">
        <v>100</v>
      </c>
      <c r="S34" s="95">
        <f t="shared" si="1"/>
        <v>53</v>
      </c>
      <c r="T34" s="101" t="s">
        <v>110</v>
      </c>
    </row>
    <row r="35" ht="25.5" spans="1:20">
      <c r="A35" s="93">
        <v>18</v>
      </c>
      <c r="B35" s="93" t="s">
        <v>128</v>
      </c>
      <c r="C35" s="91" t="s">
        <v>33</v>
      </c>
      <c r="D35" s="92" t="s">
        <v>106</v>
      </c>
      <c r="E35" s="91" t="s">
        <v>107</v>
      </c>
      <c r="F35" s="91">
        <v>8</v>
      </c>
      <c r="G35" s="93">
        <v>10</v>
      </c>
      <c r="H35" s="93">
        <v>0</v>
      </c>
      <c r="I35" s="93">
        <v>4</v>
      </c>
      <c r="J35" s="93">
        <v>8</v>
      </c>
      <c r="K35" s="93">
        <v>9</v>
      </c>
      <c r="L35" s="93">
        <v>5</v>
      </c>
      <c r="M35" s="93">
        <v>9</v>
      </c>
      <c r="N35" s="93">
        <v>0</v>
      </c>
      <c r="O35" s="93">
        <v>0</v>
      </c>
      <c r="P35" s="96">
        <v>0</v>
      </c>
      <c r="Q35" s="95">
        <f t="shared" si="0"/>
        <v>45</v>
      </c>
      <c r="R35" s="95">
        <v>100</v>
      </c>
      <c r="S35" s="95">
        <f t="shared" si="1"/>
        <v>45</v>
      </c>
      <c r="T35" s="93" t="s">
        <v>46</v>
      </c>
    </row>
    <row r="36" ht="25.5" spans="1:20">
      <c r="A36" s="91">
        <v>19</v>
      </c>
      <c r="B36" s="93" t="s">
        <v>129</v>
      </c>
      <c r="C36" s="91" t="s">
        <v>33</v>
      </c>
      <c r="D36" s="92" t="s">
        <v>106</v>
      </c>
      <c r="E36" s="91" t="s">
        <v>124</v>
      </c>
      <c r="F36" s="91">
        <v>8</v>
      </c>
      <c r="G36" s="93">
        <v>7</v>
      </c>
      <c r="H36" s="93">
        <v>0</v>
      </c>
      <c r="I36" s="93">
        <v>2</v>
      </c>
      <c r="J36" s="93">
        <v>5</v>
      </c>
      <c r="K36" s="93">
        <v>8</v>
      </c>
      <c r="L36" s="93">
        <v>4</v>
      </c>
      <c r="M36" s="93">
        <v>8</v>
      </c>
      <c r="N36" s="93">
        <v>8</v>
      </c>
      <c r="O36" s="93">
        <v>2</v>
      </c>
      <c r="P36" s="96">
        <v>0</v>
      </c>
      <c r="Q36" s="95">
        <f t="shared" si="0"/>
        <v>44</v>
      </c>
      <c r="R36" s="95">
        <v>100</v>
      </c>
      <c r="S36" s="95">
        <f t="shared" si="1"/>
        <v>44</v>
      </c>
      <c r="T36" s="93" t="s">
        <v>46</v>
      </c>
    </row>
    <row r="37" ht="25.5" spans="1:20">
      <c r="A37" s="93">
        <v>20</v>
      </c>
      <c r="B37" s="93" t="s">
        <v>130</v>
      </c>
      <c r="C37" s="91" t="s">
        <v>33</v>
      </c>
      <c r="D37" s="92" t="s">
        <v>106</v>
      </c>
      <c r="E37" s="91" t="s">
        <v>131</v>
      </c>
      <c r="F37" s="91">
        <v>8</v>
      </c>
      <c r="G37" s="93">
        <v>8</v>
      </c>
      <c r="H37" s="93">
        <v>5</v>
      </c>
      <c r="I37" s="93">
        <v>3</v>
      </c>
      <c r="J37" s="93">
        <v>5</v>
      </c>
      <c r="K37" s="93">
        <v>8</v>
      </c>
      <c r="L37" s="93">
        <v>5</v>
      </c>
      <c r="M37" s="93">
        <v>4</v>
      </c>
      <c r="N37" s="93">
        <v>6</v>
      </c>
      <c r="O37" s="93">
        <v>0</v>
      </c>
      <c r="P37" s="96">
        <v>0</v>
      </c>
      <c r="Q37" s="95">
        <f t="shared" si="0"/>
        <v>44</v>
      </c>
      <c r="R37" s="95">
        <v>100</v>
      </c>
      <c r="S37" s="95">
        <f t="shared" si="1"/>
        <v>44</v>
      </c>
      <c r="T37" s="93" t="s">
        <v>46</v>
      </c>
    </row>
    <row r="38" ht="25.5" spans="1:20">
      <c r="A38" s="93">
        <v>21</v>
      </c>
      <c r="B38" s="93" t="s">
        <v>132</v>
      </c>
      <c r="C38" s="91" t="s">
        <v>33</v>
      </c>
      <c r="D38" s="92" t="s">
        <v>106</v>
      </c>
      <c r="E38" s="91" t="s">
        <v>131</v>
      </c>
      <c r="F38" s="91">
        <v>8</v>
      </c>
      <c r="G38" s="93">
        <v>7</v>
      </c>
      <c r="H38" s="93">
        <v>0</v>
      </c>
      <c r="I38" s="93">
        <v>0</v>
      </c>
      <c r="J38" s="93">
        <v>6</v>
      </c>
      <c r="K38" s="93">
        <v>8</v>
      </c>
      <c r="L38" s="93">
        <v>5</v>
      </c>
      <c r="M38" s="93">
        <v>4</v>
      </c>
      <c r="N38" s="93">
        <v>7</v>
      </c>
      <c r="O38" s="93">
        <v>6</v>
      </c>
      <c r="P38" s="96">
        <v>0</v>
      </c>
      <c r="Q38" s="95">
        <f t="shared" si="0"/>
        <v>43</v>
      </c>
      <c r="R38" s="95">
        <v>100</v>
      </c>
      <c r="S38" s="95">
        <f t="shared" si="1"/>
        <v>43</v>
      </c>
      <c r="T38" s="93" t="s">
        <v>46</v>
      </c>
    </row>
    <row r="39" ht="25.5" spans="1:20">
      <c r="A39" s="91">
        <v>22</v>
      </c>
      <c r="B39" s="93" t="s">
        <v>133</v>
      </c>
      <c r="C39" s="91" t="s">
        <v>33</v>
      </c>
      <c r="D39" s="92" t="s">
        <v>106</v>
      </c>
      <c r="E39" s="91" t="s">
        <v>109</v>
      </c>
      <c r="F39" s="91">
        <v>8</v>
      </c>
      <c r="G39" s="93">
        <v>7</v>
      </c>
      <c r="H39" s="93">
        <v>5</v>
      </c>
      <c r="I39" s="93">
        <v>3</v>
      </c>
      <c r="J39" s="93">
        <v>5</v>
      </c>
      <c r="K39" s="93">
        <v>0</v>
      </c>
      <c r="L39" s="93">
        <v>0</v>
      </c>
      <c r="M39" s="93">
        <v>5</v>
      </c>
      <c r="N39" s="93">
        <v>8</v>
      </c>
      <c r="O39" s="93">
        <v>2</v>
      </c>
      <c r="P39" s="96">
        <v>6</v>
      </c>
      <c r="Q39" s="95">
        <f t="shared" si="0"/>
        <v>41</v>
      </c>
      <c r="R39" s="95">
        <v>100</v>
      </c>
      <c r="S39" s="95">
        <f t="shared" si="1"/>
        <v>41</v>
      </c>
      <c r="T39" s="93" t="s">
        <v>46</v>
      </c>
    </row>
    <row r="40" ht="25.5" spans="1:20">
      <c r="A40" s="93">
        <v>23</v>
      </c>
      <c r="B40" s="93" t="s">
        <v>134</v>
      </c>
      <c r="C40" s="91" t="s">
        <v>33</v>
      </c>
      <c r="D40" s="92" t="s">
        <v>106</v>
      </c>
      <c r="E40" s="91" t="s">
        <v>117</v>
      </c>
      <c r="F40" s="91">
        <v>8</v>
      </c>
      <c r="G40" s="93">
        <v>7</v>
      </c>
      <c r="H40" s="93">
        <v>5</v>
      </c>
      <c r="I40" s="93">
        <v>0</v>
      </c>
      <c r="J40" s="93">
        <v>6</v>
      </c>
      <c r="K40" s="93">
        <v>9</v>
      </c>
      <c r="L40" s="93">
        <v>4</v>
      </c>
      <c r="M40" s="93">
        <v>2</v>
      </c>
      <c r="N40" s="93">
        <v>7</v>
      </c>
      <c r="O40" s="93">
        <v>0</v>
      </c>
      <c r="P40" s="93">
        <v>1</v>
      </c>
      <c r="Q40" s="95">
        <f t="shared" si="0"/>
        <v>41</v>
      </c>
      <c r="R40" s="95">
        <v>100</v>
      </c>
      <c r="S40" s="95">
        <f t="shared" si="1"/>
        <v>41</v>
      </c>
      <c r="T40" s="93" t="s">
        <v>46</v>
      </c>
    </row>
    <row r="41" ht="25.5" spans="1:20">
      <c r="A41" s="93">
        <v>24</v>
      </c>
      <c r="B41" s="93" t="s">
        <v>135</v>
      </c>
      <c r="C41" s="91" t="s">
        <v>33</v>
      </c>
      <c r="D41" s="92" t="s">
        <v>106</v>
      </c>
      <c r="E41" s="91" t="s">
        <v>107</v>
      </c>
      <c r="F41" s="91">
        <v>8</v>
      </c>
      <c r="G41" s="93">
        <v>7</v>
      </c>
      <c r="H41" s="93">
        <v>7</v>
      </c>
      <c r="I41" s="93">
        <v>4</v>
      </c>
      <c r="J41" s="93">
        <v>2</v>
      </c>
      <c r="K41" s="93">
        <v>8</v>
      </c>
      <c r="L41" s="93">
        <v>0</v>
      </c>
      <c r="M41" s="93">
        <v>9</v>
      </c>
      <c r="N41" s="93">
        <v>0</v>
      </c>
      <c r="O41" s="93">
        <v>0</v>
      </c>
      <c r="P41" s="96">
        <v>2</v>
      </c>
      <c r="Q41" s="95">
        <f t="shared" si="0"/>
        <v>39</v>
      </c>
      <c r="R41" s="95">
        <v>100</v>
      </c>
      <c r="S41" s="95">
        <f t="shared" si="1"/>
        <v>39</v>
      </c>
      <c r="T41" s="93" t="s">
        <v>46</v>
      </c>
    </row>
    <row r="42" ht="25.5" spans="1:20">
      <c r="A42" s="91">
        <v>25</v>
      </c>
      <c r="B42" s="93" t="s">
        <v>136</v>
      </c>
      <c r="C42" s="91" t="s">
        <v>33</v>
      </c>
      <c r="D42" s="92" t="s">
        <v>106</v>
      </c>
      <c r="E42" s="91" t="s">
        <v>124</v>
      </c>
      <c r="F42" s="91">
        <v>8</v>
      </c>
      <c r="G42" s="93">
        <v>8</v>
      </c>
      <c r="H42" s="93">
        <v>5</v>
      </c>
      <c r="I42" s="93">
        <v>1</v>
      </c>
      <c r="J42" s="93">
        <v>7</v>
      </c>
      <c r="K42" s="93">
        <v>8</v>
      </c>
      <c r="L42" s="93">
        <v>0</v>
      </c>
      <c r="M42" s="93">
        <v>0</v>
      </c>
      <c r="N42" s="93">
        <v>6</v>
      </c>
      <c r="O42" s="93">
        <v>2</v>
      </c>
      <c r="P42" s="96">
        <v>2</v>
      </c>
      <c r="Q42" s="95">
        <f t="shared" si="0"/>
        <v>39</v>
      </c>
      <c r="R42" s="95">
        <v>100</v>
      </c>
      <c r="S42" s="95">
        <f t="shared" si="1"/>
        <v>39</v>
      </c>
      <c r="T42" s="93" t="s">
        <v>46</v>
      </c>
    </row>
    <row r="43" ht="25.5" spans="1:20">
      <c r="A43" s="93">
        <v>26</v>
      </c>
      <c r="B43" s="93" t="s">
        <v>137</v>
      </c>
      <c r="C43" s="91" t="s">
        <v>33</v>
      </c>
      <c r="D43" s="92" t="s">
        <v>106</v>
      </c>
      <c r="E43" s="91" t="s">
        <v>131</v>
      </c>
      <c r="F43" s="91">
        <v>8</v>
      </c>
      <c r="G43" s="93">
        <v>7</v>
      </c>
      <c r="H43" s="93">
        <v>5</v>
      </c>
      <c r="I43" s="93">
        <v>3</v>
      </c>
      <c r="J43" s="93">
        <v>5</v>
      </c>
      <c r="K43" s="93">
        <v>9</v>
      </c>
      <c r="L43" s="93">
        <v>6</v>
      </c>
      <c r="M43" s="93">
        <v>4</v>
      </c>
      <c r="N43" s="93">
        <v>0</v>
      </c>
      <c r="O43" s="93">
        <v>0</v>
      </c>
      <c r="P43" s="96">
        <v>0</v>
      </c>
      <c r="Q43" s="95">
        <f t="shared" si="0"/>
        <v>39</v>
      </c>
      <c r="R43" s="95">
        <v>100</v>
      </c>
      <c r="S43" s="95">
        <f t="shared" si="1"/>
        <v>39</v>
      </c>
      <c r="T43" s="93" t="s">
        <v>46</v>
      </c>
    </row>
    <row r="44" ht="25.5" spans="1:20">
      <c r="A44" s="93">
        <v>27</v>
      </c>
      <c r="B44" s="93" t="s">
        <v>138</v>
      </c>
      <c r="C44" s="91" t="s">
        <v>33</v>
      </c>
      <c r="D44" s="92" t="s">
        <v>106</v>
      </c>
      <c r="E44" s="91" t="s">
        <v>131</v>
      </c>
      <c r="F44" s="91">
        <v>8</v>
      </c>
      <c r="G44" s="93">
        <v>8</v>
      </c>
      <c r="H44" s="93">
        <v>5</v>
      </c>
      <c r="I44" s="93">
        <v>0</v>
      </c>
      <c r="J44" s="93">
        <v>3</v>
      </c>
      <c r="K44" s="93">
        <v>7</v>
      </c>
      <c r="L44" s="93">
        <v>3</v>
      </c>
      <c r="M44" s="93">
        <v>6</v>
      </c>
      <c r="N44" s="93">
        <v>5</v>
      </c>
      <c r="O44" s="93">
        <v>0</v>
      </c>
      <c r="P44" s="96">
        <v>1</v>
      </c>
      <c r="Q44" s="95">
        <f t="shared" si="0"/>
        <v>38</v>
      </c>
      <c r="R44" s="95">
        <v>100</v>
      </c>
      <c r="S44" s="95">
        <f t="shared" si="1"/>
        <v>38</v>
      </c>
      <c r="T44" s="93" t="s">
        <v>46</v>
      </c>
    </row>
    <row r="45" ht="25.5" spans="1:20">
      <c r="A45" s="91">
        <v>28</v>
      </c>
      <c r="B45" s="93" t="s">
        <v>139</v>
      </c>
      <c r="C45" s="91" t="s">
        <v>33</v>
      </c>
      <c r="D45" s="92" t="s">
        <v>106</v>
      </c>
      <c r="E45" s="91" t="s">
        <v>131</v>
      </c>
      <c r="F45" s="91">
        <v>8</v>
      </c>
      <c r="G45" s="93">
        <v>7</v>
      </c>
      <c r="H45" s="93">
        <v>0</v>
      </c>
      <c r="I45" s="93">
        <v>2</v>
      </c>
      <c r="J45" s="93">
        <v>2</v>
      </c>
      <c r="K45" s="93">
        <v>8</v>
      </c>
      <c r="L45" s="93">
        <v>2</v>
      </c>
      <c r="M45" s="93">
        <v>6</v>
      </c>
      <c r="N45" s="93">
        <v>7</v>
      </c>
      <c r="O45" s="93">
        <v>3</v>
      </c>
      <c r="P45" s="96">
        <v>0</v>
      </c>
      <c r="Q45" s="95">
        <f t="shared" si="0"/>
        <v>37</v>
      </c>
      <c r="R45" s="95">
        <v>100</v>
      </c>
      <c r="S45" s="95">
        <f t="shared" si="1"/>
        <v>37</v>
      </c>
      <c r="T45" s="93" t="s">
        <v>46</v>
      </c>
    </row>
    <row r="46" ht="25.5" spans="1:20">
      <c r="A46" s="93">
        <v>29</v>
      </c>
      <c r="B46" s="93" t="s">
        <v>140</v>
      </c>
      <c r="C46" s="91" t="s">
        <v>33</v>
      </c>
      <c r="D46" s="92" t="s">
        <v>106</v>
      </c>
      <c r="E46" s="91" t="s">
        <v>124</v>
      </c>
      <c r="F46" s="91">
        <v>8</v>
      </c>
      <c r="G46" s="93">
        <v>7</v>
      </c>
      <c r="H46" s="93">
        <v>5</v>
      </c>
      <c r="I46" s="93">
        <v>1</v>
      </c>
      <c r="J46" s="93">
        <v>3</v>
      </c>
      <c r="K46" s="93">
        <v>10</v>
      </c>
      <c r="L46" s="93">
        <v>5</v>
      </c>
      <c r="M46" s="93">
        <v>5</v>
      </c>
      <c r="N46" s="93">
        <v>0</v>
      </c>
      <c r="O46" s="93">
        <v>0</v>
      </c>
      <c r="P46" s="96">
        <v>0</v>
      </c>
      <c r="Q46" s="95">
        <f t="shared" si="0"/>
        <v>36</v>
      </c>
      <c r="R46" s="95">
        <v>100</v>
      </c>
      <c r="S46" s="95">
        <f t="shared" si="1"/>
        <v>36</v>
      </c>
      <c r="T46" s="93" t="s">
        <v>46</v>
      </c>
    </row>
    <row r="47" ht="25.5" spans="1:20">
      <c r="A47" s="93">
        <v>30</v>
      </c>
      <c r="B47" s="93" t="s">
        <v>141</v>
      </c>
      <c r="C47" s="91" t="s">
        <v>33</v>
      </c>
      <c r="D47" s="92" t="s">
        <v>106</v>
      </c>
      <c r="E47" s="91" t="s">
        <v>131</v>
      </c>
      <c r="F47" s="91">
        <v>8</v>
      </c>
      <c r="G47" s="93">
        <v>7</v>
      </c>
      <c r="H47" s="93">
        <v>4</v>
      </c>
      <c r="I47" s="93">
        <v>3</v>
      </c>
      <c r="J47" s="93">
        <v>1</v>
      </c>
      <c r="K47" s="93">
        <v>8</v>
      </c>
      <c r="L47" s="93">
        <v>0</v>
      </c>
      <c r="M47" s="93">
        <v>6</v>
      </c>
      <c r="N47" s="93">
        <v>7</v>
      </c>
      <c r="O47" s="93">
        <v>0</v>
      </c>
      <c r="P47" s="96">
        <v>0</v>
      </c>
      <c r="Q47" s="95">
        <f t="shared" si="0"/>
        <v>36</v>
      </c>
      <c r="R47" s="95">
        <v>100</v>
      </c>
      <c r="S47" s="95">
        <f t="shared" si="1"/>
        <v>36</v>
      </c>
      <c r="T47" s="93" t="s">
        <v>46</v>
      </c>
    </row>
    <row r="48" ht="25.5" spans="1:20">
      <c r="A48" s="91">
        <v>31</v>
      </c>
      <c r="B48" s="93" t="s">
        <v>142</v>
      </c>
      <c r="C48" s="91" t="s">
        <v>33</v>
      </c>
      <c r="D48" s="92" t="s">
        <v>106</v>
      </c>
      <c r="E48" s="91" t="s">
        <v>131</v>
      </c>
      <c r="F48" s="91">
        <v>8</v>
      </c>
      <c r="G48" s="93">
        <v>7</v>
      </c>
      <c r="H48" s="93">
        <v>5</v>
      </c>
      <c r="I48" s="93">
        <v>0</v>
      </c>
      <c r="J48" s="93">
        <v>8</v>
      </c>
      <c r="K48" s="93">
        <v>12</v>
      </c>
      <c r="L48" s="93">
        <v>0</v>
      </c>
      <c r="M48" s="93">
        <v>2</v>
      </c>
      <c r="N48" s="93">
        <v>0</v>
      </c>
      <c r="O48" s="93">
        <v>0</v>
      </c>
      <c r="P48" s="96">
        <v>0</v>
      </c>
      <c r="Q48" s="95">
        <f t="shared" si="0"/>
        <v>34</v>
      </c>
      <c r="R48" s="95">
        <v>100</v>
      </c>
      <c r="S48" s="95">
        <f t="shared" si="1"/>
        <v>34</v>
      </c>
      <c r="T48" s="93" t="s">
        <v>46</v>
      </c>
    </row>
    <row r="49" ht="25.5" spans="1:20">
      <c r="A49" s="93">
        <v>32</v>
      </c>
      <c r="B49" s="93" t="s">
        <v>143</v>
      </c>
      <c r="C49" s="91" t="s">
        <v>33</v>
      </c>
      <c r="D49" s="92" t="s">
        <v>106</v>
      </c>
      <c r="E49" s="91" t="s">
        <v>124</v>
      </c>
      <c r="F49" s="91">
        <v>8</v>
      </c>
      <c r="G49" s="93">
        <v>7</v>
      </c>
      <c r="H49" s="93">
        <v>5</v>
      </c>
      <c r="I49" s="93">
        <v>3</v>
      </c>
      <c r="J49" s="93">
        <v>1</v>
      </c>
      <c r="K49" s="93">
        <v>4</v>
      </c>
      <c r="L49" s="93">
        <v>0</v>
      </c>
      <c r="M49" s="93">
        <v>4</v>
      </c>
      <c r="N49" s="93">
        <v>7</v>
      </c>
      <c r="O49" s="93">
        <v>0</v>
      </c>
      <c r="P49" s="96">
        <v>2</v>
      </c>
      <c r="Q49" s="95">
        <f t="shared" si="0"/>
        <v>33</v>
      </c>
      <c r="R49" s="95">
        <v>100</v>
      </c>
      <c r="S49" s="95">
        <f t="shared" si="1"/>
        <v>33</v>
      </c>
      <c r="T49" s="93" t="s">
        <v>46</v>
      </c>
    </row>
    <row r="50" ht="25.5" spans="1:20">
      <c r="A50" s="93">
        <v>33</v>
      </c>
      <c r="B50" s="93" t="s">
        <v>144</v>
      </c>
      <c r="C50" s="91" t="s">
        <v>33</v>
      </c>
      <c r="D50" s="92" t="s">
        <v>106</v>
      </c>
      <c r="E50" s="91" t="s">
        <v>107</v>
      </c>
      <c r="F50" s="91">
        <v>8</v>
      </c>
      <c r="G50" s="93">
        <v>7</v>
      </c>
      <c r="H50" s="93">
        <v>0</v>
      </c>
      <c r="I50" s="93">
        <v>4</v>
      </c>
      <c r="J50" s="93">
        <v>6</v>
      </c>
      <c r="K50" s="93">
        <v>3</v>
      </c>
      <c r="L50" s="93">
        <v>2</v>
      </c>
      <c r="M50" s="93">
        <v>3</v>
      </c>
      <c r="N50" s="93">
        <v>6</v>
      </c>
      <c r="O50" s="93">
        <v>0</v>
      </c>
      <c r="P50" s="96">
        <v>0</v>
      </c>
      <c r="Q50" s="95">
        <f t="shared" si="0"/>
        <v>31</v>
      </c>
      <c r="R50" s="95">
        <v>100</v>
      </c>
      <c r="S50" s="95">
        <f t="shared" si="1"/>
        <v>31</v>
      </c>
      <c r="T50" s="93" t="s">
        <v>46</v>
      </c>
    </row>
    <row r="51" ht="25.5" spans="1:20">
      <c r="A51" s="91">
        <v>34</v>
      </c>
      <c r="B51" s="93" t="s">
        <v>145</v>
      </c>
      <c r="C51" s="91" t="s">
        <v>33</v>
      </c>
      <c r="D51" s="92" t="s">
        <v>106</v>
      </c>
      <c r="E51" s="91" t="s">
        <v>131</v>
      </c>
      <c r="F51" s="91">
        <v>8</v>
      </c>
      <c r="G51" s="93">
        <v>7</v>
      </c>
      <c r="H51" s="93">
        <v>5</v>
      </c>
      <c r="I51" s="93">
        <v>0</v>
      </c>
      <c r="J51" s="93">
        <v>2</v>
      </c>
      <c r="K51" s="93">
        <v>8</v>
      </c>
      <c r="L51" s="93">
        <v>2</v>
      </c>
      <c r="M51" s="93">
        <v>3</v>
      </c>
      <c r="N51" s="93">
        <v>2</v>
      </c>
      <c r="O51" s="93">
        <v>0</v>
      </c>
      <c r="P51" s="96">
        <v>0</v>
      </c>
      <c r="Q51" s="95">
        <f t="shared" si="0"/>
        <v>29</v>
      </c>
      <c r="R51" s="95">
        <v>100</v>
      </c>
      <c r="S51" s="95">
        <f t="shared" si="1"/>
        <v>29</v>
      </c>
      <c r="T51" s="93" t="s">
        <v>46</v>
      </c>
    </row>
    <row r="52" ht="25.5" spans="1:20">
      <c r="A52" s="93">
        <v>35</v>
      </c>
      <c r="B52" s="93" t="s">
        <v>146</v>
      </c>
      <c r="C52" s="91" t="s">
        <v>33</v>
      </c>
      <c r="D52" s="92" t="s">
        <v>106</v>
      </c>
      <c r="E52" s="91" t="s">
        <v>117</v>
      </c>
      <c r="F52" s="91">
        <v>8</v>
      </c>
      <c r="G52" s="93">
        <v>7</v>
      </c>
      <c r="H52" s="93">
        <v>5</v>
      </c>
      <c r="I52" s="93">
        <v>0</v>
      </c>
      <c r="J52" s="93">
        <v>3</v>
      </c>
      <c r="K52" s="93">
        <v>2</v>
      </c>
      <c r="L52" s="93">
        <v>4</v>
      </c>
      <c r="M52" s="93">
        <v>2</v>
      </c>
      <c r="N52" s="93">
        <v>5</v>
      </c>
      <c r="O52" s="93">
        <v>0</v>
      </c>
      <c r="P52" s="93">
        <v>1</v>
      </c>
      <c r="Q52" s="95">
        <f t="shared" si="0"/>
        <v>29</v>
      </c>
      <c r="R52" s="95">
        <v>100</v>
      </c>
      <c r="S52" s="95">
        <f t="shared" si="1"/>
        <v>29</v>
      </c>
      <c r="T52" s="93" t="s">
        <v>46</v>
      </c>
    </row>
    <row r="53" ht="25.5" spans="1:20">
      <c r="A53" s="93">
        <v>36</v>
      </c>
      <c r="B53" s="93" t="s">
        <v>147</v>
      </c>
      <c r="C53" s="91" t="s">
        <v>33</v>
      </c>
      <c r="D53" s="92" t="s">
        <v>106</v>
      </c>
      <c r="E53" s="91" t="s">
        <v>124</v>
      </c>
      <c r="F53" s="91">
        <v>8</v>
      </c>
      <c r="G53" s="93">
        <v>7</v>
      </c>
      <c r="H53" s="93">
        <v>5</v>
      </c>
      <c r="I53" s="93">
        <v>2</v>
      </c>
      <c r="J53" s="93">
        <v>0</v>
      </c>
      <c r="K53" s="93">
        <v>3</v>
      </c>
      <c r="L53" s="93">
        <v>0</v>
      </c>
      <c r="M53" s="93">
        <v>2</v>
      </c>
      <c r="N53" s="93">
        <v>7</v>
      </c>
      <c r="O53" s="93">
        <v>0</v>
      </c>
      <c r="P53" s="96">
        <v>0</v>
      </c>
      <c r="Q53" s="95">
        <f t="shared" si="0"/>
        <v>26</v>
      </c>
      <c r="R53" s="95">
        <v>100</v>
      </c>
      <c r="S53" s="95">
        <f t="shared" si="1"/>
        <v>26</v>
      </c>
      <c r="T53" s="93" t="s">
        <v>46</v>
      </c>
    </row>
    <row r="54" ht="25.5" spans="1:20">
      <c r="A54" s="91">
        <v>37</v>
      </c>
      <c r="B54" s="93" t="s">
        <v>148</v>
      </c>
      <c r="C54" s="91" t="s">
        <v>33</v>
      </c>
      <c r="D54" s="92" t="s">
        <v>106</v>
      </c>
      <c r="E54" s="91" t="s">
        <v>131</v>
      </c>
      <c r="F54" s="91">
        <v>8</v>
      </c>
      <c r="G54" s="93">
        <v>7</v>
      </c>
      <c r="H54" s="93">
        <v>5</v>
      </c>
      <c r="I54" s="93">
        <v>0</v>
      </c>
      <c r="J54" s="93">
        <v>0</v>
      </c>
      <c r="K54" s="93">
        <v>12</v>
      </c>
      <c r="L54" s="93">
        <v>0</v>
      </c>
      <c r="M54" s="93">
        <v>2</v>
      </c>
      <c r="N54" s="93">
        <v>0</v>
      </c>
      <c r="O54" s="93">
        <v>0</v>
      </c>
      <c r="P54" s="96">
        <v>0</v>
      </c>
      <c r="Q54" s="95">
        <f t="shared" si="0"/>
        <v>26</v>
      </c>
      <c r="R54" s="95">
        <v>100</v>
      </c>
      <c r="S54" s="95">
        <f t="shared" si="1"/>
        <v>26</v>
      </c>
      <c r="T54" s="93" t="s">
        <v>46</v>
      </c>
    </row>
    <row r="55" ht="25.5" spans="1:20">
      <c r="A55" s="93">
        <v>38</v>
      </c>
      <c r="B55" s="93" t="s">
        <v>149</v>
      </c>
      <c r="C55" s="91" t="s">
        <v>33</v>
      </c>
      <c r="D55" s="92" t="s">
        <v>106</v>
      </c>
      <c r="E55" s="93" t="s">
        <v>117</v>
      </c>
      <c r="F55" s="91">
        <v>8</v>
      </c>
      <c r="G55" s="93">
        <v>7</v>
      </c>
      <c r="H55" s="93">
        <v>0</v>
      </c>
      <c r="I55" s="93">
        <v>0</v>
      </c>
      <c r="J55" s="93">
        <v>5</v>
      </c>
      <c r="K55" s="93">
        <v>8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5">
        <f t="shared" si="0"/>
        <v>20</v>
      </c>
      <c r="R55" s="95">
        <v>100</v>
      </c>
      <c r="S55" s="95">
        <f t="shared" si="1"/>
        <v>20</v>
      </c>
      <c r="T55" s="93" t="s">
        <v>46</v>
      </c>
    </row>
    <row r="56" ht="25.5" spans="1:20">
      <c r="A56" s="93">
        <v>39</v>
      </c>
      <c r="B56" s="93" t="s">
        <v>150</v>
      </c>
      <c r="C56" s="91" t="s">
        <v>33</v>
      </c>
      <c r="D56" s="92" t="s">
        <v>106</v>
      </c>
      <c r="E56" s="93" t="s">
        <v>131</v>
      </c>
      <c r="F56" s="91">
        <v>8</v>
      </c>
      <c r="G56" s="93">
        <v>7</v>
      </c>
      <c r="H56" s="93">
        <v>5</v>
      </c>
      <c r="I56" s="93">
        <v>5</v>
      </c>
      <c r="J56" s="93">
        <v>2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6">
        <v>0</v>
      </c>
      <c r="Q56" s="95">
        <f t="shared" si="0"/>
        <v>19</v>
      </c>
      <c r="R56" s="95">
        <v>100</v>
      </c>
      <c r="S56" s="95">
        <f t="shared" si="1"/>
        <v>19</v>
      </c>
      <c r="T56" s="93" t="s">
        <v>46</v>
      </c>
    </row>
    <row r="57" ht="25.5" spans="1:20">
      <c r="A57" s="91">
        <v>40</v>
      </c>
      <c r="B57" s="93" t="s">
        <v>151</v>
      </c>
      <c r="C57" s="91" t="s">
        <v>33</v>
      </c>
      <c r="D57" s="92" t="s">
        <v>106</v>
      </c>
      <c r="E57" s="93" t="s">
        <v>124</v>
      </c>
      <c r="F57" s="91">
        <v>8</v>
      </c>
      <c r="G57" s="93">
        <v>7</v>
      </c>
      <c r="H57" s="93">
        <v>0</v>
      </c>
      <c r="I57" s="93">
        <v>0</v>
      </c>
      <c r="J57" s="93">
        <v>1</v>
      </c>
      <c r="K57" s="93">
        <v>3</v>
      </c>
      <c r="L57" s="93">
        <v>1</v>
      </c>
      <c r="M57" s="93">
        <v>2</v>
      </c>
      <c r="N57" s="93">
        <v>4</v>
      </c>
      <c r="O57" s="93">
        <v>0</v>
      </c>
      <c r="P57" s="96">
        <v>0</v>
      </c>
      <c r="Q57" s="95">
        <f t="shared" si="0"/>
        <v>18</v>
      </c>
      <c r="R57" s="95">
        <v>100</v>
      </c>
      <c r="S57" s="95">
        <f t="shared" si="1"/>
        <v>18</v>
      </c>
      <c r="T57" s="93" t="s">
        <v>46</v>
      </c>
    </row>
    <row r="58" ht="25.5" spans="1:20">
      <c r="A58" s="93">
        <v>41</v>
      </c>
      <c r="B58" s="93" t="s">
        <v>152</v>
      </c>
      <c r="C58" s="91" t="s">
        <v>33</v>
      </c>
      <c r="D58" s="92" t="s">
        <v>106</v>
      </c>
      <c r="E58" s="93" t="s">
        <v>131</v>
      </c>
      <c r="F58" s="91">
        <v>8</v>
      </c>
      <c r="G58" s="93">
        <v>7</v>
      </c>
      <c r="H58" s="93">
        <v>4</v>
      </c>
      <c r="I58" s="93">
        <v>5</v>
      </c>
      <c r="J58" s="93">
        <v>1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6">
        <v>0</v>
      </c>
      <c r="Q58" s="95">
        <f t="shared" si="0"/>
        <v>17</v>
      </c>
      <c r="R58" s="95">
        <v>100</v>
      </c>
      <c r="S58" s="95">
        <f t="shared" si="1"/>
        <v>17</v>
      </c>
      <c r="T58" s="93" t="s">
        <v>46</v>
      </c>
    </row>
    <row r="59" ht="25.5" spans="1:20">
      <c r="A59" s="93">
        <v>42</v>
      </c>
      <c r="B59" s="93" t="s">
        <v>153</v>
      </c>
      <c r="C59" s="91" t="s">
        <v>33</v>
      </c>
      <c r="D59" s="92" t="s">
        <v>106</v>
      </c>
      <c r="E59" s="93" t="s">
        <v>124</v>
      </c>
      <c r="F59" s="91">
        <v>8</v>
      </c>
      <c r="G59" s="93">
        <v>7</v>
      </c>
      <c r="H59" s="93">
        <v>0</v>
      </c>
      <c r="I59" s="93">
        <v>0</v>
      </c>
      <c r="J59" s="93">
        <v>5</v>
      </c>
      <c r="K59" s="93">
        <v>0</v>
      </c>
      <c r="L59" s="93">
        <v>0</v>
      </c>
      <c r="M59" s="93">
        <v>0</v>
      </c>
      <c r="N59" s="93">
        <v>3</v>
      </c>
      <c r="O59" s="93">
        <v>0</v>
      </c>
      <c r="P59" s="96">
        <v>0</v>
      </c>
      <c r="Q59" s="95">
        <f t="shared" si="0"/>
        <v>15</v>
      </c>
      <c r="R59" s="95">
        <v>100</v>
      </c>
      <c r="S59" s="95">
        <f t="shared" si="1"/>
        <v>15</v>
      </c>
      <c r="T59" s="93" t="s">
        <v>46</v>
      </c>
    </row>
    <row r="60" ht="25.5" spans="1:20">
      <c r="A60" s="91">
        <v>43</v>
      </c>
      <c r="B60" s="93" t="s">
        <v>154</v>
      </c>
      <c r="C60" s="91" t="s">
        <v>33</v>
      </c>
      <c r="D60" s="92" t="s">
        <v>106</v>
      </c>
      <c r="E60" s="93" t="s">
        <v>124</v>
      </c>
      <c r="F60" s="91">
        <v>8</v>
      </c>
      <c r="G60" s="93">
        <v>7</v>
      </c>
      <c r="H60" s="93">
        <v>0</v>
      </c>
      <c r="I60" s="93">
        <v>0</v>
      </c>
      <c r="J60" s="93">
        <v>4</v>
      </c>
      <c r="K60" s="93">
        <v>0</v>
      </c>
      <c r="L60" s="93">
        <v>0</v>
      </c>
      <c r="M60" s="93">
        <v>2</v>
      </c>
      <c r="N60" s="93">
        <v>0</v>
      </c>
      <c r="O60" s="93">
        <v>0</v>
      </c>
      <c r="P60" s="96">
        <v>0</v>
      </c>
      <c r="Q60" s="95">
        <f t="shared" si="0"/>
        <v>13</v>
      </c>
      <c r="R60" s="95">
        <v>100</v>
      </c>
      <c r="S60" s="95">
        <f t="shared" si="1"/>
        <v>13</v>
      </c>
      <c r="T60" s="93" t="s">
        <v>46</v>
      </c>
    </row>
    <row r="61" ht="25.5" spans="1:20">
      <c r="A61" s="93">
        <v>44</v>
      </c>
      <c r="B61" s="93" t="s">
        <v>155</v>
      </c>
      <c r="C61" s="91" t="s">
        <v>33</v>
      </c>
      <c r="D61" s="92" t="s">
        <v>106</v>
      </c>
      <c r="E61" s="93" t="s">
        <v>124</v>
      </c>
      <c r="F61" s="91">
        <v>8</v>
      </c>
      <c r="G61" s="93">
        <v>7</v>
      </c>
      <c r="H61" s="93">
        <v>0</v>
      </c>
      <c r="I61" s="93">
        <v>0</v>
      </c>
      <c r="J61" s="93">
        <v>1</v>
      </c>
      <c r="K61" s="93">
        <v>4</v>
      </c>
      <c r="L61" s="93">
        <v>0</v>
      </c>
      <c r="M61" s="93">
        <v>0</v>
      </c>
      <c r="N61" s="93">
        <v>0</v>
      </c>
      <c r="O61" s="93">
        <v>0</v>
      </c>
      <c r="P61" s="96">
        <v>0</v>
      </c>
      <c r="Q61" s="95">
        <f t="shared" si="0"/>
        <v>12</v>
      </c>
      <c r="R61" s="95">
        <v>100</v>
      </c>
      <c r="S61" s="95">
        <f t="shared" si="1"/>
        <v>12</v>
      </c>
      <c r="T61" s="93" t="s">
        <v>46</v>
      </c>
    </row>
    <row r="62" ht="12.75" spans="1:20">
      <c r="A62" s="93"/>
      <c r="B62" s="93"/>
      <c r="C62" s="92"/>
      <c r="D62" s="92"/>
      <c r="E62" s="94"/>
      <c r="F62" s="94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102"/>
      <c r="S62" s="93"/>
      <c r="T62" s="93"/>
    </row>
    <row r="63" ht="12.75" spans="1:20">
      <c r="A63" s="93"/>
      <c r="B63" s="93"/>
      <c r="C63" s="92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102"/>
      <c r="S63" s="93"/>
      <c r="T63" s="93"/>
    </row>
    <row r="64" ht="12.75" spans="1:20">
      <c r="A64" s="93"/>
      <c r="B64" s="93"/>
      <c r="C64" s="92"/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102"/>
      <c r="S64" s="93"/>
      <c r="T64" s="93"/>
    </row>
    <row r="65" ht="12.75" spans="1:20">
      <c r="A65" s="93"/>
      <c r="B65" s="93"/>
      <c r="C65" s="93"/>
      <c r="D65" s="94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ht="12.75" spans="1:20">
      <c r="A66" s="93"/>
      <c r="B66" s="93"/>
      <c r="C66" s="93"/>
      <c r="D66" s="94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</row>
    <row r="67" ht="12.75" spans="1:20">
      <c r="A67" s="93"/>
      <c r="B67" s="93"/>
      <c r="C67" s="93"/>
      <c r="D67" s="94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ht="12.75" spans="1:20">
      <c r="A68" s="93"/>
      <c r="B68" s="93"/>
      <c r="C68" s="93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</row>
    <row r="69" ht="12.75" spans="1:20">
      <c r="A69" s="93"/>
      <c r="B69" s="93"/>
      <c r="C69" s="93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</row>
    <row r="70" ht="12.75" spans="1:20">
      <c r="A70" s="93"/>
      <c r="B70" s="93"/>
      <c r="C70" s="93"/>
      <c r="D70" s="94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</row>
    <row r="71" ht="12.75" spans="1:1">
      <c r="A71" s="93"/>
    </row>
  </sheetData>
  <sortState ref="A18:V70">
    <sortCondition ref="Q18" descending="1"/>
  </sortState>
  <mergeCells count="12">
    <mergeCell ref="A3:T3"/>
    <mergeCell ref="A5:T5"/>
    <mergeCell ref="A6:T6"/>
    <mergeCell ref="A7:T7"/>
    <mergeCell ref="A8:T8"/>
    <mergeCell ref="A9:P9"/>
    <mergeCell ref="A10:XFB10"/>
    <mergeCell ref="A11:XFB11"/>
    <mergeCell ref="A12:T12"/>
    <mergeCell ref="A13:T13"/>
    <mergeCell ref="A14:T14"/>
    <mergeCell ref="A15:T15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71"/>
  <sheetViews>
    <sheetView zoomScale="70" zoomScaleNormal="70" topLeftCell="C1" workbookViewId="0">
      <selection activeCell="C1" sqref="C$1:C$1048576"/>
    </sheetView>
  </sheetViews>
  <sheetFormatPr defaultColWidth="9" defaultRowHeight="12"/>
  <cols>
    <col min="1" max="1" width="7.16666666666667" style="2" customWidth="1"/>
    <col min="2" max="2" width="14.6666666666667" style="2" customWidth="1"/>
    <col min="3" max="3" width="20.8333333333333" style="2" customWidth="1"/>
    <col min="4" max="4" width="24.6666666666667" style="3" customWidth="1"/>
    <col min="5" max="5" width="12.8333333333333" style="2" customWidth="1"/>
    <col min="6" max="6" width="14.3333333333333" style="2" customWidth="1"/>
    <col min="7" max="7" width="24.8333333333333" style="3" customWidth="1"/>
    <col min="8" max="14" width="11.1666666666667" style="2" customWidth="1"/>
    <col min="15" max="15" width="11" style="2" customWidth="1"/>
    <col min="16" max="17" width="11.1666666666667" style="2" customWidth="1"/>
    <col min="18" max="18" width="11.5" style="2" customWidth="1"/>
    <col min="19" max="19" width="22.8333333333333" style="2" customWidth="1"/>
    <col min="20" max="20" width="20.6666666666667" style="2" customWidth="1"/>
    <col min="21" max="21" width="18" style="2" customWidth="1"/>
    <col min="22" max="16384" width="9" style="2"/>
  </cols>
  <sheetData>
    <row r="3" ht="15" spans="1:15">
      <c r="A3" s="4" t="s">
        <v>156</v>
      </c>
      <c r="B3" s="4"/>
      <c r="C3" s="4"/>
      <c r="D3" s="1"/>
      <c r="E3" s="4"/>
      <c r="F3" s="4"/>
      <c r="G3" s="1"/>
      <c r="H3" s="4"/>
      <c r="I3" s="4"/>
      <c r="J3" s="4"/>
      <c r="K3" s="4"/>
      <c r="L3" s="4"/>
      <c r="M3" s="4"/>
      <c r="N3" s="4"/>
      <c r="O3" s="4"/>
    </row>
    <row r="4" ht="15" spans="1:15">
      <c r="A4" s="4"/>
      <c r="B4" s="4"/>
      <c r="C4" s="4"/>
      <c r="D4" s="1"/>
      <c r="E4" s="4"/>
      <c r="F4" s="4"/>
      <c r="G4" s="1"/>
      <c r="H4" s="4"/>
      <c r="I4" s="4"/>
      <c r="J4" s="4"/>
      <c r="K4" s="4"/>
      <c r="L4" s="4"/>
      <c r="M4" s="4"/>
      <c r="N4" s="4"/>
      <c r="O4" s="4"/>
    </row>
    <row r="5" ht="15" spans="1:15">
      <c r="A5" s="5" t="s">
        <v>157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15" spans="1:1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5" spans="1:15">
      <c r="A7" s="6" t="s">
        <v>158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15" spans="1:15">
      <c r="A8" s="1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="69" customFormat="1" ht="15" spans="1:15">
      <c r="A9" s="1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32"/>
      <c r="M9" s="32"/>
      <c r="N9" s="32"/>
      <c r="O9" s="32"/>
    </row>
    <row r="10" s="1" customFormat="1" ht="15" spans="1:1">
      <c r="A10" s="1" t="s">
        <v>6</v>
      </c>
    </row>
    <row r="11" s="69" customFormat="1" ht="15" spans="1:15">
      <c r="A11" s="1" t="s">
        <v>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="69" customFormat="1" ht="15" spans="1:15">
      <c r="A12" s="1" t="s">
        <v>8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="69" customFormat="1" ht="15" spans="1:15">
      <c r="A13" s="1" t="s">
        <v>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ht="12.75" spans="1:15">
      <c r="A14" s="10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3.5" spans="1:15">
      <c r="A15" s="11"/>
      <c r="B15" s="11"/>
      <c r="C15" s="12"/>
      <c r="D15" s="13"/>
      <c r="E15" s="11"/>
      <c r="F15" s="11"/>
      <c r="G15" s="13"/>
      <c r="H15" s="11"/>
      <c r="I15" s="11"/>
      <c r="J15" s="11"/>
      <c r="K15" s="11"/>
      <c r="L15" s="11"/>
      <c r="M15" s="11"/>
      <c r="N15" s="11"/>
      <c r="O15" s="11"/>
    </row>
    <row r="16" ht="54.6" customHeight="1" spans="1:21">
      <c r="A16" s="14" t="s">
        <v>11</v>
      </c>
      <c r="B16" s="15" t="s">
        <v>12</v>
      </c>
      <c r="C16" s="16" t="s">
        <v>13</v>
      </c>
      <c r="D16" s="17" t="s">
        <v>14</v>
      </c>
      <c r="E16" s="18" t="s">
        <v>15</v>
      </c>
      <c r="F16" s="18" t="s">
        <v>16</v>
      </c>
      <c r="G16" s="17" t="s">
        <v>17</v>
      </c>
      <c r="H16" s="19" t="s">
        <v>18</v>
      </c>
      <c r="I16" s="19" t="s">
        <v>19</v>
      </c>
      <c r="J16" s="19" t="s">
        <v>20</v>
      </c>
      <c r="K16" s="19" t="s">
        <v>21</v>
      </c>
      <c r="L16" s="19" t="s">
        <v>22</v>
      </c>
      <c r="M16" s="19" t="s">
        <v>23</v>
      </c>
      <c r="N16" s="19" t="s">
        <v>24</v>
      </c>
      <c r="O16" s="33" t="s">
        <v>25</v>
      </c>
      <c r="P16" s="33" t="s">
        <v>26</v>
      </c>
      <c r="Q16" s="18" t="s">
        <v>27</v>
      </c>
      <c r="R16" s="33" t="s">
        <v>28</v>
      </c>
      <c r="S16" s="33" t="s">
        <v>29</v>
      </c>
      <c r="T16" s="33" t="s">
        <v>30</v>
      </c>
      <c r="U16" s="14" t="s">
        <v>31</v>
      </c>
    </row>
    <row r="17" ht="25.5" spans="1:21">
      <c r="A17" s="20">
        <v>1</v>
      </c>
      <c r="B17" s="20" t="s">
        <v>160</v>
      </c>
      <c r="C17" s="21" t="s">
        <v>33</v>
      </c>
      <c r="D17" s="22" t="s">
        <v>161</v>
      </c>
      <c r="E17" s="21" t="s">
        <v>162</v>
      </c>
      <c r="F17" s="21">
        <v>9</v>
      </c>
      <c r="G17" s="22" t="s">
        <v>163</v>
      </c>
      <c r="H17" s="21">
        <v>4</v>
      </c>
      <c r="I17" s="21">
        <v>6</v>
      </c>
      <c r="J17" s="21">
        <v>10</v>
      </c>
      <c r="K17" s="21">
        <v>4</v>
      </c>
      <c r="L17" s="21">
        <v>3</v>
      </c>
      <c r="M17" s="21">
        <v>10</v>
      </c>
      <c r="N17" s="21">
        <v>5</v>
      </c>
      <c r="O17" s="21">
        <v>5</v>
      </c>
      <c r="P17" s="21">
        <v>5</v>
      </c>
      <c r="Q17" s="21">
        <v>8</v>
      </c>
      <c r="R17" s="21">
        <f t="shared" ref="R17:R57" si="0">SUM(H17:Q17)</f>
        <v>60</v>
      </c>
      <c r="S17" s="21">
        <v>100</v>
      </c>
      <c r="T17" s="37">
        <f t="shared" ref="T17:T57" si="1">R17*100/S17</f>
        <v>60</v>
      </c>
      <c r="U17" s="20" t="s">
        <v>164</v>
      </c>
    </row>
    <row r="18" ht="25.5" spans="1:21">
      <c r="A18" s="23">
        <v>2</v>
      </c>
      <c r="B18" s="20" t="s">
        <v>165</v>
      </c>
      <c r="C18" s="21" t="s">
        <v>33</v>
      </c>
      <c r="D18" s="22" t="s">
        <v>161</v>
      </c>
      <c r="E18" s="21" t="s">
        <v>162</v>
      </c>
      <c r="F18" s="21">
        <v>9</v>
      </c>
      <c r="G18" s="22" t="s">
        <v>163</v>
      </c>
      <c r="H18" s="24">
        <v>4</v>
      </c>
      <c r="I18" s="24">
        <v>5</v>
      </c>
      <c r="J18" s="24">
        <v>10</v>
      </c>
      <c r="K18" s="24">
        <v>5</v>
      </c>
      <c r="L18" s="24">
        <v>3</v>
      </c>
      <c r="M18" s="24">
        <v>10</v>
      </c>
      <c r="N18" s="24">
        <v>5</v>
      </c>
      <c r="O18" s="24">
        <v>5</v>
      </c>
      <c r="P18" s="24">
        <v>5</v>
      </c>
      <c r="Q18" s="24">
        <v>8</v>
      </c>
      <c r="R18" s="21">
        <f t="shared" si="0"/>
        <v>60</v>
      </c>
      <c r="S18" s="21">
        <v>100</v>
      </c>
      <c r="T18" s="37">
        <f t="shared" si="1"/>
        <v>60</v>
      </c>
      <c r="U18" s="23" t="s">
        <v>164</v>
      </c>
    </row>
    <row r="19" ht="25.5" spans="1:21">
      <c r="A19" s="20">
        <v>3</v>
      </c>
      <c r="B19" s="20" t="s">
        <v>166</v>
      </c>
      <c r="C19" s="21" t="s">
        <v>33</v>
      </c>
      <c r="D19" s="22" t="s">
        <v>161</v>
      </c>
      <c r="E19" s="21" t="s">
        <v>162</v>
      </c>
      <c r="F19" s="21">
        <v>9</v>
      </c>
      <c r="G19" s="22" t="s">
        <v>163</v>
      </c>
      <c r="H19" s="23">
        <v>6</v>
      </c>
      <c r="I19" s="23">
        <v>7</v>
      </c>
      <c r="J19" s="23">
        <v>7</v>
      </c>
      <c r="K19" s="23">
        <v>5</v>
      </c>
      <c r="L19" s="23">
        <v>5</v>
      </c>
      <c r="M19" s="23">
        <v>10</v>
      </c>
      <c r="N19" s="23">
        <v>4</v>
      </c>
      <c r="O19" s="23">
        <v>5</v>
      </c>
      <c r="P19" s="23">
        <v>7</v>
      </c>
      <c r="Q19" s="40">
        <v>4</v>
      </c>
      <c r="R19" s="21">
        <f t="shared" si="0"/>
        <v>60</v>
      </c>
      <c r="S19" s="21">
        <v>100</v>
      </c>
      <c r="T19" s="37">
        <f t="shared" si="1"/>
        <v>60</v>
      </c>
      <c r="U19" s="23" t="s">
        <v>164</v>
      </c>
    </row>
    <row r="20" ht="25.5" spans="1:21">
      <c r="A20" s="23">
        <v>4</v>
      </c>
      <c r="B20" s="20" t="s">
        <v>167</v>
      </c>
      <c r="C20" s="21" t="s">
        <v>33</v>
      </c>
      <c r="D20" s="22" t="s">
        <v>161</v>
      </c>
      <c r="E20" s="21" t="s">
        <v>168</v>
      </c>
      <c r="F20" s="21">
        <v>9</v>
      </c>
      <c r="G20" s="22" t="s">
        <v>40</v>
      </c>
      <c r="H20" s="24">
        <v>4</v>
      </c>
      <c r="I20" s="24">
        <v>7</v>
      </c>
      <c r="J20" s="24">
        <v>9</v>
      </c>
      <c r="K20" s="24">
        <v>4</v>
      </c>
      <c r="L20" s="24">
        <v>5</v>
      </c>
      <c r="M20" s="24">
        <v>8</v>
      </c>
      <c r="N20" s="24">
        <v>5</v>
      </c>
      <c r="O20" s="24">
        <v>6</v>
      </c>
      <c r="P20" s="24">
        <v>6</v>
      </c>
      <c r="Q20" s="24">
        <v>6</v>
      </c>
      <c r="R20" s="41">
        <f t="shared" si="0"/>
        <v>60</v>
      </c>
      <c r="S20" s="21">
        <v>100</v>
      </c>
      <c r="T20" s="37">
        <f t="shared" si="1"/>
        <v>60</v>
      </c>
      <c r="U20" s="23" t="s">
        <v>164</v>
      </c>
    </row>
    <row r="21" ht="25.5" spans="1:21">
      <c r="A21" s="20">
        <v>5</v>
      </c>
      <c r="B21" s="20" t="s">
        <v>169</v>
      </c>
      <c r="C21" s="21" t="s">
        <v>33</v>
      </c>
      <c r="D21" s="22" t="s">
        <v>161</v>
      </c>
      <c r="E21" s="21" t="s">
        <v>168</v>
      </c>
      <c r="F21" s="21">
        <v>9</v>
      </c>
      <c r="G21" s="22" t="s">
        <v>40</v>
      </c>
      <c r="H21" s="24">
        <v>7</v>
      </c>
      <c r="I21" s="24">
        <v>5</v>
      </c>
      <c r="J21" s="24">
        <v>9</v>
      </c>
      <c r="K21" s="24">
        <v>6</v>
      </c>
      <c r="L21" s="24">
        <v>5</v>
      </c>
      <c r="M21" s="24">
        <v>9</v>
      </c>
      <c r="N21" s="24">
        <v>6</v>
      </c>
      <c r="O21" s="24">
        <v>4</v>
      </c>
      <c r="P21" s="24">
        <v>4</v>
      </c>
      <c r="Q21" s="24">
        <v>5</v>
      </c>
      <c r="R21" s="21">
        <f t="shared" si="0"/>
        <v>60</v>
      </c>
      <c r="S21" s="21">
        <v>100</v>
      </c>
      <c r="T21" s="37">
        <f t="shared" si="1"/>
        <v>60</v>
      </c>
      <c r="U21" s="23" t="s">
        <v>164</v>
      </c>
    </row>
    <row r="22" ht="25.5" spans="1:21">
      <c r="A22" s="23">
        <v>6</v>
      </c>
      <c r="B22" s="20" t="s">
        <v>170</v>
      </c>
      <c r="C22" s="21" t="s">
        <v>33</v>
      </c>
      <c r="D22" s="22" t="s">
        <v>161</v>
      </c>
      <c r="E22" s="21" t="s">
        <v>168</v>
      </c>
      <c r="F22" s="21">
        <v>9</v>
      </c>
      <c r="G22" s="22" t="s">
        <v>40</v>
      </c>
      <c r="H22" s="24">
        <v>3</v>
      </c>
      <c r="I22" s="24">
        <v>5</v>
      </c>
      <c r="J22" s="24">
        <v>14</v>
      </c>
      <c r="K22" s="24">
        <v>4</v>
      </c>
      <c r="L22" s="24">
        <v>5</v>
      </c>
      <c r="M22" s="24">
        <v>10</v>
      </c>
      <c r="N22" s="24">
        <v>2</v>
      </c>
      <c r="O22" s="24">
        <v>6</v>
      </c>
      <c r="P22" s="24">
        <v>6</v>
      </c>
      <c r="Q22" s="24">
        <v>5</v>
      </c>
      <c r="R22" s="21">
        <f t="shared" si="0"/>
        <v>60</v>
      </c>
      <c r="S22" s="21">
        <v>100</v>
      </c>
      <c r="T22" s="37">
        <f t="shared" si="1"/>
        <v>60</v>
      </c>
      <c r="U22" s="23" t="s">
        <v>164</v>
      </c>
    </row>
    <row r="23" ht="25.5" spans="1:21">
      <c r="A23" s="20">
        <v>7</v>
      </c>
      <c r="B23" s="20" t="s">
        <v>171</v>
      </c>
      <c r="C23" s="21" t="s">
        <v>33</v>
      </c>
      <c r="D23" s="22" t="s">
        <v>161</v>
      </c>
      <c r="E23" s="21" t="s">
        <v>172</v>
      </c>
      <c r="F23" s="21">
        <v>9</v>
      </c>
      <c r="G23" s="22" t="s">
        <v>173</v>
      </c>
      <c r="H23" s="24">
        <v>4</v>
      </c>
      <c r="I23" s="24">
        <v>7</v>
      </c>
      <c r="J23" s="24">
        <v>9</v>
      </c>
      <c r="K23" s="24">
        <v>4</v>
      </c>
      <c r="L23" s="24">
        <v>5</v>
      </c>
      <c r="M23" s="24">
        <v>10</v>
      </c>
      <c r="N23" s="24">
        <v>5</v>
      </c>
      <c r="O23" s="24">
        <v>6</v>
      </c>
      <c r="P23" s="24">
        <v>4</v>
      </c>
      <c r="Q23" s="24">
        <v>6</v>
      </c>
      <c r="R23" s="21">
        <f t="shared" si="0"/>
        <v>60</v>
      </c>
      <c r="S23" s="21">
        <v>100</v>
      </c>
      <c r="T23" s="37">
        <f t="shared" si="1"/>
        <v>60</v>
      </c>
      <c r="U23" s="23" t="s">
        <v>164</v>
      </c>
    </row>
    <row r="24" ht="25.5" spans="1:21">
      <c r="A24" s="23">
        <v>8</v>
      </c>
      <c r="B24" s="20" t="s">
        <v>174</v>
      </c>
      <c r="C24" s="21" t="s">
        <v>33</v>
      </c>
      <c r="D24" s="22" t="s">
        <v>161</v>
      </c>
      <c r="E24" s="21" t="s">
        <v>172</v>
      </c>
      <c r="F24" s="21">
        <v>9</v>
      </c>
      <c r="G24" s="22" t="s">
        <v>173</v>
      </c>
      <c r="H24" s="24">
        <v>4</v>
      </c>
      <c r="I24" s="24">
        <v>7</v>
      </c>
      <c r="J24" s="24">
        <v>12</v>
      </c>
      <c r="K24" s="24">
        <v>2</v>
      </c>
      <c r="L24" s="24">
        <v>5</v>
      </c>
      <c r="M24" s="24">
        <v>10</v>
      </c>
      <c r="N24" s="24">
        <v>7</v>
      </c>
      <c r="O24" s="24">
        <v>4</v>
      </c>
      <c r="P24" s="24">
        <v>2</v>
      </c>
      <c r="Q24" s="24">
        <v>6</v>
      </c>
      <c r="R24" s="21">
        <f t="shared" si="0"/>
        <v>59</v>
      </c>
      <c r="S24" s="21">
        <v>100</v>
      </c>
      <c r="T24" s="37">
        <f t="shared" si="1"/>
        <v>59</v>
      </c>
      <c r="U24" s="23" t="s">
        <v>164</v>
      </c>
    </row>
    <row r="25" ht="25.5" spans="1:21">
      <c r="A25" s="20">
        <v>9</v>
      </c>
      <c r="B25" s="20" t="s">
        <v>175</v>
      </c>
      <c r="C25" s="21" t="s">
        <v>33</v>
      </c>
      <c r="D25" s="22" t="s">
        <v>161</v>
      </c>
      <c r="E25" s="21" t="s">
        <v>172</v>
      </c>
      <c r="F25" s="21">
        <v>9</v>
      </c>
      <c r="G25" s="22" t="s">
        <v>173</v>
      </c>
      <c r="H25" s="24">
        <v>3</v>
      </c>
      <c r="I25" s="24">
        <v>6</v>
      </c>
      <c r="J25" s="24">
        <v>10</v>
      </c>
      <c r="K25" s="24">
        <v>5</v>
      </c>
      <c r="L25" s="24">
        <v>5</v>
      </c>
      <c r="M25" s="24">
        <v>8</v>
      </c>
      <c r="N25" s="24">
        <v>4</v>
      </c>
      <c r="O25" s="24">
        <v>5</v>
      </c>
      <c r="P25" s="24">
        <v>6</v>
      </c>
      <c r="Q25" s="24">
        <v>7</v>
      </c>
      <c r="R25" s="21">
        <f t="shared" si="0"/>
        <v>59</v>
      </c>
      <c r="S25" s="21">
        <v>100</v>
      </c>
      <c r="T25" s="37">
        <f t="shared" si="1"/>
        <v>59</v>
      </c>
      <c r="U25" s="23" t="s">
        <v>164</v>
      </c>
    </row>
    <row r="26" ht="25.5" spans="1:21">
      <c r="A26" s="23">
        <v>10</v>
      </c>
      <c r="B26" s="20" t="s">
        <v>176</v>
      </c>
      <c r="C26" s="21" t="s">
        <v>33</v>
      </c>
      <c r="D26" s="22" t="s">
        <v>161</v>
      </c>
      <c r="E26" s="21" t="s">
        <v>172</v>
      </c>
      <c r="F26" s="21">
        <v>9</v>
      </c>
      <c r="G26" s="22" t="s">
        <v>173</v>
      </c>
      <c r="H26" s="24">
        <v>2</v>
      </c>
      <c r="I26" s="24">
        <v>7</v>
      </c>
      <c r="J26" s="24">
        <v>12</v>
      </c>
      <c r="K26" s="24">
        <v>3</v>
      </c>
      <c r="L26" s="24">
        <v>3</v>
      </c>
      <c r="M26" s="24">
        <v>8</v>
      </c>
      <c r="N26" s="24">
        <v>6</v>
      </c>
      <c r="O26" s="24">
        <v>5</v>
      </c>
      <c r="P26" s="24">
        <v>4</v>
      </c>
      <c r="Q26" s="24">
        <v>9</v>
      </c>
      <c r="R26" s="21">
        <f t="shared" si="0"/>
        <v>59</v>
      </c>
      <c r="S26" s="21">
        <v>100</v>
      </c>
      <c r="T26" s="37">
        <f t="shared" si="1"/>
        <v>59</v>
      </c>
      <c r="U26" s="23" t="s">
        <v>164</v>
      </c>
    </row>
    <row r="27" ht="25.5" spans="1:21">
      <c r="A27" s="20">
        <v>11</v>
      </c>
      <c r="B27" s="20" t="s">
        <v>177</v>
      </c>
      <c r="C27" s="21" t="s">
        <v>33</v>
      </c>
      <c r="D27" s="22" t="s">
        <v>161</v>
      </c>
      <c r="E27" s="21" t="s">
        <v>172</v>
      </c>
      <c r="F27" s="21">
        <v>9</v>
      </c>
      <c r="G27" s="22" t="s">
        <v>173</v>
      </c>
      <c r="H27" s="23">
        <v>4</v>
      </c>
      <c r="I27" s="23">
        <v>6</v>
      </c>
      <c r="J27" s="23">
        <v>9</v>
      </c>
      <c r="K27" s="23">
        <v>2</v>
      </c>
      <c r="L27" s="23">
        <v>5</v>
      </c>
      <c r="M27" s="23">
        <v>8</v>
      </c>
      <c r="N27" s="23">
        <v>7</v>
      </c>
      <c r="O27" s="23">
        <v>7</v>
      </c>
      <c r="P27" s="23">
        <v>7</v>
      </c>
      <c r="Q27" s="40">
        <v>4</v>
      </c>
      <c r="R27" s="21">
        <f t="shared" si="0"/>
        <v>59</v>
      </c>
      <c r="S27" s="21">
        <v>100</v>
      </c>
      <c r="T27" s="37">
        <f t="shared" si="1"/>
        <v>59</v>
      </c>
      <c r="U27" s="23" t="s">
        <v>164</v>
      </c>
    </row>
    <row r="28" ht="25.5" spans="1:21">
      <c r="A28" s="23">
        <v>12</v>
      </c>
      <c r="B28" s="20" t="s">
        <v>178</v>
      </c>
      <c r="C28" s="21" t="s">
        <v>33</v>
      </c>
      <c r="D28" s="22" t="s">
        <v>161</v>
      </c>
      <c r="E28" s="21" t="s">
        <v>172</v>
      </c>
      <c r="F28" s="21">
        <v>9</v>
      </c>
      <c r="G28" s="22" t="s">
        <v>173</v>
      </c>
      <c r="H28" s="23">
        <v>5</v>
      </c>
      <c r="I28" s="23">
        <v>6</v>
      </c>
      <c r="J28" s="23">
        <v>10</v>
      </c>
      <c r="K28" s="23">
        <v>2</v>
      </c>
      <c r="L28" s="23">
        <v>5</v>
      </c>
      <c r="M28" s="23">
        <v>8</v>
      </c>
      <c r="N28" s="23">
        <v>8</v>
      </c>
      <c r="O28" s="23">
        <v>7</v>
      </c>
      <c r="P28" s="23">
        <v>5</v>
      </c>
      <c r="Q28" s="40">
        <v>3</v>
      </c>
      <c r="R28" s="21">
        <f t="shared" si="0"/>
        <v>59</v>
      </c>
      <c r="S28" s="21">
        <v>100</v>
      </c>
      <c r="T28" s="37">
        <f t="shared" si="1"/>
        <v>59</v>
      </c>
      <c r="U28" s="23" t="s">
        <v>164</v>
      </c>
    </row>
    <row r="29" ht="25.5" spans="1:21">
      <c r="A29" s="20">
        <v>13</v>
      </c>
      <c r="B29" s="20" t="s">
        <v>179</v>
      </c>
      <c r="C29" s="21" t="s">
        <v>33</v>
      </c>
      <c r="D29" s="22" t="s">
        <v>161</v>
      </c>
      <c r="E29" s="21" t="s">
        <v>172</v>
      </c>
      <c r="F29" s="21">
        <v>9</v>
      </c>
      <c r="G29" s="22" t="s">
        <v>173</v>
      </c>
      <c r="H29" s="24">
        <v>4</v>
      </c>
      <c r="I29" s="24">
        <v>6</v>
      </c>
      <c r="J29" s="24">
        <v>9</v>
      </c>
      <c r="K29" s="24">
        <v>3</v>
      </c>
      <c r="L29" s="24">
        <v>3</v>
      </c>
      <c r="M29" s="24">
        <v>10</v>
      </c>
      <c r="N29" s="24">
        <v>6</v>
      </c>
      <c r="O29" s="24">
        <v>6</v>
      </c>
      <c r="P29" s="24">
        <v>7</v>
      </c>
      <c r="Q29" s="24">
        <v>5</v>
      </c>
      <c r="R29" s="21">
        <f t="shared" si="0"/>
        <v>59</v>
      </c>
      <c r="S29" s="21">
        <v>100</v>
      </c>
      <c r="T29" s="37">
        <f t="shared" si="1"/>
        <v>59</v>
      </c>
      <c r="U29" s="23" t="s">
        <v>164</v>
      </c>
    </row>
    <row r="30" ht="25.5" spans="1:21">
      <c r="A30" s="23">
        <v>14</v>
      </c>
      <c r="B30" s="20" t="s">
        <v>180</v>
      </c>
      <c r="C30" s="21" t="s">
        <v>33</v>
      </c>
      <c r="D30" s="22" t="s">
        <v>161</v>
      </c>
      <c r="E30" s="21" t="s">
        <v>172</v>
      </c>
      <c r="F30" s="21">
        <v>9</v>
      </c>
      <c r="G30" s="22" t="s">
        <v>173</v>
      </c>
      <c r="H30" s="24">
        <v>3</v>
      </c>
      <c r="I30" s="24">
        <v>7</v>
      </c>
      <c r="J30" s="24">
        <v>6</v>
      </c>
      <c r="K30" s="24">
        <v>4</v>
      </c>
      <c r="L30" s="24">
        <v>3</v>
      </c>
      <c r="M30" s="24">
        <v>10</v>
      </c>
      <c r="N30" s="24">
        <v>5</v>
      </c>
      <c r="O30" s="24">
        <v>5</v>
      </c>
      <c r="P30" s="24">
        <v>8</v>
      </c>
      <c r="Q30" s="24">
        <v>8</v>
      </c>
      <c r="R30" s="21">
        <f t="shared" si="0"/>
        <v>59</v>
      </c>
      <c r="S30" s="21">
        <v>100</v>
      </c>
      <c r="T30" s="37">
        <f t="shared" si="1"/>
        <v>59</v>
      </c>
      <c r="U30" s="23" t="s">
        <v>164</v>
      </c>
    </row>
    <row r="31" ht="25.5" spans="1:21">
      <c r="A31" s="20">
        <v>15</v>
      </c>
      <c r="B31" s="20" t="s">
        <v>181</v>
      </c>
      <c r="C31" s="21" t="s">
        <v>33</v>
      </c>
      <c r="D31" s="22" t="s">
        <v>161</v>
      </c>
      <c r="E31" s="21" t="s">
        <v>182</v>
      </c>
      <c r="F31" s="21">
        <v>9</v>
      </c>
      <c r="G31" s="22" t="s">
        <v>173</v>
      </c>
      <c r="H31" s="24">
        <v>4</v>
      </c>
      <c r="I31" s="24">
        <v>5</v>
      </c>
      <c r="J31" s="24">
        <v>6</v>
      </c>
      <c r="K31" s="24">
        <v>8</v>
      </c>
      <c r="L31" s="24">
        <v>5</v>
      </c>
      <c r="M31" s="24">
        <v>10</v>
      </c>
      <c r="N31" s="24">
        <v>1</v>
      </c>
      <c r="O31" s="24">
        <v>7</v>
      </c>
      <c r="P31" s="24">
        <v>9</v>
      </c>
      <c r="Q31" s="24">
        <v>3</v>
      </c>
      <c r="R31" s="21">
        <f t="shared" si="0"/>
        <v>58</v>
      </c>
      <c r="S31" s="21">
        <v>100</v>
      </c>
      <c r="T31" s="37">
        <f t="shared" si="1"/>
        <v>58</v>
      </c>
      <c r="U31" s="23" t="s">
        <v>164</v>
      </c>
    </row>
    <row r="32" ht="25.5" spans="1:21">
      <c r="A32" s="23">
        <v>16</v>
      </c>
      <c r="B32" s="20" t="s">
        <v>183</v>
      </c>
      <c r="C32" s="21" t="s">
        <v>33</v>
      </c>
      <c r="D32" s="22" t="s">
        <v>161</v>
      </c>
      <c r="E32" s="21" t="s">
        <v>182</v>
      </c>
      <c r="F32" s="21">
        <v>9</v>
      </c>
      <c r="G32" s="22" t="s">
        <v>173</v>
      </c>
      <c r="H32" s="24">
        <v>0</v>
      </c>
      <c r="I32" s="24">
        <v>5</v>
      </c>
      <c r="J32" s="24">
        <v>12</v>
      </c>
      <c r="K32" s="24">
        <v>5</v>
      </c>
      <c r="L32" s="24">
        <v>5</v>
      </c>
      <c r="M32" s="24">
        <v>10</v>
      </c>
      <c r="N32" s="24">
        <v>5</v>
      </c>
      <c r="O32" s="24">
        <v>8</v>
      </c>
      <c r="P32" s="24">
        <v>7</v>
      </c>
      <c r="Q32" s="24">
        <v>1</v>
      </c>
      <c r="R32" s="21">
        <f t="shared" si="0"/>
        <v>58</v>
      </c>
      <c r="S32" s="21">
        <v>100</v>
      </c>
      <c r="T32" s="37">
        <f t="shared" si="1"/>
        <v>58</v>
      </c>
      <c r="U32" s="23" t="s">
        <v>164</v>
      </c>
    </row>
    <row r="33" ht="25.5" spans="1:21">
      <c r="A33" s="20">
        <v>17</v>
      </c>
      <c r="B33" s="20" t="s">
        <v>184</v>
      </c>
      <c r="C33" s="21" t="s">
        <v>33</v>
      </c>
      <c r="D33" s="22" t="s">
        <v>161</v>
      </c>
      <c r="E33" s="21" t="s">
        <v>162</v>
      </c>
      <c r="F33" s="21">
        <v>9</v>
      </c>
      <c r="G33" s="22" t="s">
        <v>163</v>
      </c>
      <c r="H33" s="24">
        <v>0</v>
      </c>
      <c r="I33" s="24">
        <v>6</v>
      </c>
      <c r="J33" s="24">
        <v>12</v>
      </c>
      <c r="K33" s="24">
        <v>3</v>
      </c>
      <c r="L33" s="24">
        <v>0</v>
      </c>
      <c r="M33" s="24">
        <v>7</v>
      </c>
      <c r="N33" s="24">
        <v>1</v>
      </c>
      <c r="O33" s="24">
        <v>0</v>
      </c>
      <c r="P33" s="24">
        <v>0</v>
      </c>
      <c r="Q33" s="24">
        <v>2</v>
      </c>
      <c r="R33" s="21">
        <f t="shared" si="0"/>
        <v>31</v>
      </c>
      <c r="S33" s="21">
        <v>100</v>
      </c>
      <c r="T33" s="37">
        <f t="shared" si="1"/>
        <v>31</v>
      </c>
      <c r="U33" s="23" t="s">
        <v>46</v>
      </c>
    </row>
    <row r="34" ht="25.5" spans="1:21">
      <c r="A34" s="23">
        <v>18</v>
      </c>
      <c r="B34" s="20" t="s">
        <v>185</v>
      </c>
      <c r="C34" s="21" t="s">
        <v>33</v>
      </c>
      <c r="D34" s="22" t="s">
        <v>161</v>
      </c>
      <c r="E34" s="21" t="s">
        <v>162</v>
      </c>
      <c r="F34" s="21">
        <v>9</v>
      </c>
      <c r="G34" s="22" t="s">
        <v>163</v>
      </c>
      <c r="H34" s="23">
        <v>0</v>
      </c>
      <c r="I34" s="23">
        <v>5</v>
      </c>
      <c r="J34" s="23">
        <v>5</v>
      </c>
      <c r="K34" s="23">
        <v>2</v>
      </c>
      <c r="L34" s="23">
        <v>3</v>
      </c>
      <c r="M34" s="23">
        <v>6</v>
      </c>
      <c r="N34" s="23">
        <v>1</v>
      </c>
      <c r="O34" s="23">
        <v>0</v>
      </c>
      <c r="P34" s="23">
        <v>2</v>
      </c>
      <c r="Q34" s="40">
        <v>3</v>
      </c>
      <c r="R34" s="21">
        <f t="shared" si="0"/>
        <v>27</v>
      </c>
      <c r="S34" s="21">
        <v>100</v>
      </c>
      <c r="T34" s="37">
        <f t="shared" si="1"/>
        <v>27</v>
      </c>
      <c r="U34" s="23" t="s">
        <v>46</v>
      </c>
    </row>
    <row r="35" ht="25.5" spans="1:21">
      <c r="A35" s="20">
        <v>19</v>
      </c>
      <c r="B35" s="20" t="s">
        <v>186</v>
      </c>
      <c r="C35" s="21" t="s">
        <v>33</v>
      </c>
      <c r="D35" s="22" t="s">
        <v>161</v>
      </c>
      <c r="E35" s="24" t="s">
        <v>162</v>
      </c>
      <c r="F35" s="21">
        <v>9</v>
      </c>
      <c r="G35" s="71" t="s">
        <v>163</v>
      </c>
      <c r="H35" s="24">
        <v>4</v>
      </c>
      <c r="I35" s="24">
        <v>6</v>
      </c>
      <c r="J35" s="24">
        <v>5</v>
      </c>
      <c r="K35" s="24">
        <v>5</v>
      </c>
      <c r="L35" s="24">
        <v>3</v>
      </c>
      <c r="M35" s="24">
        <v>6</v>
      </c>
      <c r="N35" s="24">
        <v>0</v>
      </c>
      <c r="O35" s="24">
        <v>0</v>
      </c>
      <c r="P35" s="24">
        <v>2</v>
      </c>
      <c r="Q35" s="24">
        <v>0</v>
      </c>
      <c r="R35" s="21">
        <f t="shared" si="0"/>
        <v>31</v>
      </c>
      <c r="S35" s="21">
        <v>100</v>
      </c>
      <c r="T35" s="37">
        <f t="shared" si="1"/>
        <v>31</v>
      </c>
      <c r="U35" s="23" t="s">
        <v>46</v>
      </c>
    </row>
    <row r="36" ht="25.5" spans="1:21">
      <c r="A36" s="23">
        <v>20</v>
      </c>
      <c r="B36" s="20" t="s">
        <v>187</v>
      </c>
      <c r="C36" s="21" t="s">
        <v>33</v>
      </c>
      <c r="D36" s="22" t="s">
        <v>161</v>
      </c>
      <c r="E36" s="24" t="s">
        <v>162</v>
      </c>
      <c r="F36" s="21">
        <v>9</v>
      </c>
      <c r="G36" s="71" t="s">
        <v>163</v>
      </c>
      <c r="H36" s="24">
        <v>4</v>
      </c>
      <c r="I36" s="24">
        <v>7</v>
      </c>
      <c r="J36" s="24">
        <v>5</v>
      </c>
      <c r="K36" s="24">
        <v>3</v>
      </c>
      <c r="L36" s="24">
        <v>3</v>
      </c>
      <c r="M36" s="24">
        <v>8</v>
      </c>
      <c r="N36" s="24">
        <v>0</v>
      </c>
      <c r="O36" s="24">
        <v>0</v>
      </c>
      <c r="P36" s="24">
        <v>0</v>
      </c>
      <c r="Q36" s="24">
        <v>0</v>
      </c>
      <c r="R36" s="21">
        <f t="shared" si="0"/>
        <v>30</v>
      </c>
      <c r="S36" s="21">
        <v>100</v>
      </c>
      <c r="T36" s="37">
        <f t="shared" si="1"/>
        <v>30</v>
      </c>
      <c r="U36" s="23" t="s">
        <v>46</v>
      </c>
    </row>
    <row r="37" ht="25.5" spans="1:21">
      <c r="A37" s="20">
        <v>21</v>
      </c>
      <c r="B37" s="20" t="s">
        <v>188</v>
      </c>
      <c r="C37" s="21" t="s">
        <v>33</v>
      </c>
      <c r="D37" s="22" t="s">
        <v>161</v>
      </c>
      <c r="E37" s="24" t="s">
        <v>172</v>
      </c>
      <c r="F37" s="21">
        <v>9</v>
      </c>
      <c r="G37" s="71" t="s">
        <v>173</v>
      </c>
      <c r="H37" s="24">
        <v>4</v>
      </c>
      <c r="I37" s="24">
        <v>7</v>
      </c>
      <c r="J37" s="24">
        <v>4</v>
      </c>
      <c r="K37" s="24">
        <v>3</v>
      </c>
      <c r="L37" s="24">
        <v>1</v>
      </c>
      <c r="M37" s="24">
        <v>7</v>
      </c>
      <c r="N37" s="24">
        <v>0</v>
      </c>
      <c r="O37" s="24">
        <v>0</v>
      </c>
      <c r="P37" s="24">
        <v>0</v>
      </c>
      <c r="Q37" s="24">
        <v>1</v>
      </c>
      <c r="R37" s="21">
        <f t="shared" si="0"/>
        <v>27</v>
      </c>
      <c r="S37" s="21">
        <v>100</v>
      </c>
      <c r="T37" s="37">
        <f t="shared" si="1"/>
        <v>27</v>
      </c>
      <c r="U37" s="23" t="s">
        <v>46</v>
      </c>
    </row>
    <row r="38" ht="25.5" spans="1:21">
      <c r="A38" s="23">
        <v>22</v>
      </c>
      <c r="B38" s="20" t="s">
        <v>189</v>
      </c>
      <c r="C38" s="21" t="s">
        <v>33</v>
      </c>
      <c r="D38" s="22" t="s">
        <v>161</v>
      </c>
      <c r="E38" s="24" t="s">
        <v>172</v>
      </c>
      <c r="F38" s="21">
        <v>9</v>
      </c>
      <c r="G38" s="71" t="s">
        <v>173</v>
      </c>
      <c r="H38" s="24">
        <v>0</v>
      </c>
      <c r="I38" s="24">
        <v>5</v>
      </c>
      <c r="J38" s="24">
        <v>4</v>
      </c>
      <c r="K38" s="24">
        <v>2</v>
      </c>
      <c r="L38" s="24">
        <v>3</v>
      </c>
      <c r="M38" s="24">
        <v>10</v>
      </c>
      <c r="N38" s="24">
        <v>1</v>
      </c>
      <c r="O38" s="24">
        <v>0</v>
      </c>
      <c r="P38" s="24">
        <v>0</v>
      </c>
      <c r="Q38" s="24">
        <v>0</v>
      </c>
      <c r="R38" s="21">
        <f t="shared" si="0"/>
        <v>25</v>
      </c>
      <c r="S38" s="21">
        <v>100</v>
      </c>
      <c r="T38" s="37">
        <f t="shared" si="1"/>
        <v>25</v>
      </c>
      <c r="U38" s="23" t="s">
        <v>46</v>
      </c>
    </row>
    <row r="39" ht="25.5" spans="1:21">
      <c r="A39" s="20">
        <v>23</v>
      </c>
      <c r="B39" s="20" t="s">
        <v>190</v>
      </c>
      <c r="C39" s="21" t="s">
        <v>33</v>
      </c>
      <c r="D39" s="22" t="s">
        <v>161</v>
      </c>
      <c r="E39" s="24" t="s">
        <v>172</v>
      </c>
      <c r="F39" s="21">
        <v>9</v>
      </c>
      <c r="G39" s="71" t="s">
        <v>173</v>
      </c>
      <c r="H39" s="24">
        <v>5</v>
      </c>
      <c r="I39" s="24">
        <v>5</v>
      </c>
      <c r="J39" s="24">
        <v>6</v>
      </c>
      <c r="K39" s="24">
        <v>4</v>
      </c>
      <c r="L39" s="24">
        <v>3</v>
      </c>
      <c r="M39" s="24">
        <v>0</v>
      </c>
      <c r="N39" s="24">
        <v>1</v>
      </c>
      <c r="O39" s="24">
        <v>0</v>
      </c>
      <c r="P39" s="24">
        <v>0</v>
      </c>
      <c r="Q39" s="24">
        <v>3</v>
      </c>
      <c r="R39" s="21">
        <f t="shared" si="0"/>
        <v>27</v>
      </c>
      <c r="S39" s="21">
        <v>100</v>
      </c>
      <c r="T39" s="37">
        <f t="shared" si="1"/>
        <v>27</v>
      </c>
      <c r="U39" s="23" t="s">
        <v>46</v>
      </c>
    </row>
    <row r="40" ht="25.5" spans="1:21">
      <c r="A40" s="23">
        <v>24</v>
      </c>
      <c r="B40" s="20" t="s">
        <v>191</v>
      </c>
      <c r="C40" s="21" t="s">
        <v>33</v>
      </c>
      <c r="D40" s="22" t="s">
        <v>161</v>
      </c>
      <c r="E40" s="24" t="s">
        <v>172</v>
      </c>
      <c r="F40" s="21">
        <v>9</v>
      </c>
      <c r="G40" s="71" t="s">
        <v>173</v>
      </c>
      <c r="H40" s="23">
        <v>5</v>
      </c>
      <c r="I40" s="23">
        <v>5</v>
      </c>
      <c r="J40" s="23">
        <v>5</v>
      </c>
      <c r="K40" s="23">
        <v>1</v>
      </c>
      <c r="L40" s="23">
        <v>2</v>
      </c>
      <c r="M40" s="23">
        <v>10</v>
      </c>
      <c r="N40" s="23">
        <v>0</v>
      </c>
      <c r="O40" s="23">
        <v>0</v>
      </c>
      <c r="P40" s="23">
        <v>0</v>
      </c>
      <c r="Q40" s="40">
        <v>0</v>
      </c>
      <c r="R40" s="21">
        <f t="shared" si="0"/>
        <v>28</v>
      </c>
      <c r="S40" s="21">
        <v>100</v>
      </c>
      <c r="T40" s="37">
        <f t="shared" si="1"/>
        <v>28</v>
      </c>
      <c r="U40" s="23" t="s">
        <v>46</v>
      </c>
    </row>
    <row r="41" ht="25.5" spans="1:21">
      <c r="A41" s="20">
        <v>25</v>
      </c>
      <c r="B41" s="20" t="s">
        <v>192</v>
      </c>
      <c r="C41" s="21" t="s">
        <v>33</v>
      </c>
      <c r="D41" s="22" t="s">
        <v>161</v>
      </c>
      <c r="E41" s="24" t="s">
        <v>172</v>
      </c>
      <c r="F41" s="21">
        <v>9</v>
      </c>
      <c r="G41" s="71" t="s">
        <v>173</v>
      </c>
      <c r="H41" s="24">
        <v>1</v>
      </c>
      <c r="I41" s="24">
        <v>5</v>
      </c>
      <c r="J41" s="24">
        <v>6</v>
      </c>
      <c r="K41" s="24">
        <v>2</v>
      </c>
      <c r="L41" s="24">
        <v>3</v>
      </c>
      <c r="M41" s="24">
        <v>10</v>
      </c>
      <c r="N41" s="24">
        <v>0</v>
      </c>
      <c r="O41" s="24">
        <v>0</v>
      </c>
      <c r="P41" s="24">
        <v>0</v>
      </c>
      <c r="Q41" s="24">
        <v>0</v>
      </c>
      <c r="R41" s="21">
        <f t="shared" si="0"/>
        <v>27</v>
      </c>
      <c r="S41" s="21">
        <v>100</v>
      </c>
      <c r="T41" s="37">
        <f t="shared" si="1"/>
        <v>27</v>
      </c>
      <c r="U41" s="23" t="s">
        <v>46</v>
      </c>
    </row>
    <row r="42" ht="25.5" spans="1:21">
      <c r="A42" s="23">
        <v>26</v>
      </c>
      <c r="B42" s="20" t="s">
        <v>193</v>
      </c>
      <c r="C42" s="21" t="s">
        <v>33</v>
      </c>
      <c r="D42" s="22" t="s">
        <v>161</v>
      </c>
      <c r="E42" s="24" t="s">
        <v>172</v>
      </c>
      <c r="F42" s="21">
        <v>9</v>
      </c>
      <c r="G42" s="71" t="s">
        <v>173</v>
      </c>
      <c r="H42" s="23">
        <v>0</v>
      </c>
      <c r="I42" s="23">
        <v>5</v>
      </c>
      <c r="J42" s="23">
        <v>9</v>
      </c>
      <c r="K42" s="23">
        <v>2</v>
      </c>
      <c r="L42" s="23">
        <v>2</v>
      </c>
      <c r="M42" s="23">
        <v>9</v>
      </c>
      <c r="N42" s="23">
        <v>0</v>
      </c>
      <c r="O42" s="23">
        <v>0</v>
      </c>
      <c r="P42" s="23">
        <v>0</v>
      </c>
      <c r="Q42" s="40">
        <v>0</v>
      </c>
      <c r="R42" s="21">
        <f t="shared" si="0"/>
        <v>27</v>
      </c>
      <c r="S42" s="21">
        <v>100</v>
      </c>
      <c r="T42" s="37">
        <f t="shared" si="1"/>
        <v>27</v>
      </c>
      <c r="U42" s="23" t="s">
        <v>46</v>
      </c>
    </row>
    <row r="43" ht="25.5" spans="1:21">
      <c r="A43" s="20">
        <v>27</v>
      </c>
      <c r="B43" s="20" t="s">
        <v>194</v>
      </c>
      <c r="C43" s="21" t="s">
        <v>33</v>
      </c>
      <c r="D43" s="22" t="s">
        <v>161</v>
      </c>
      <c r="E43" s="24" t="s">
        <v>172</v>
      </c>
      <c r="F43" s="21">
        <v>9</v>
      </c>
      <c r="G43" s="71" t="s">
        <v>173</v>
      </c>
      <c r="H43" s="24">
        <v>4</v>
      </c>
      <c r="I43" s="24">
        <v>6</v>
      </c>
      <c r="J43" s="24">
        <v>9</v>
      </c>
      <c r="K43" s="24">
        <v>0</v>
      </c>
      <c r="L43" s="24">
        <v>0</v>
      </c>
      <c r="M43" s="24">
        <v>8</v>
      </c>
      <c r="N43" s="24">
        <v>0</v>
      </c>
      <c r="O43" s="24">
        <v>0</v>
      </c>
      <c r="P43" s="24">
        <v>0</v>
      </c>
      <c r="Q43" s="24">
        <v>0</v>
      </c>
      <c r="R43" s="21">
        <f t="shared" si="0"/>
        <v>27</v>
      </c>
      <c r="S43" s="21">
        <v>100</v>
      </c>
      <c r="T43" s="37">
        <f t="shared" si="1"/>
        <v>27</v>
      </c>
      <c r="U43" s="23" t="s">
        <v>46</v>
      </c>
    </row>
    <row r="44" ht="25.5" spans="1:21">
      <c r="A44" s="23">
        <v>28</v>
      </c>
      <c r="B44" s="20" t="s">
        <v>195</v>
      </c>
      <c r="C44" s="21" t="s">
        <v>33</v>
      </c>
      <c r="D44" s="22" t="s">
        <v>161</v>
      </c>
      <c r="E44" s="24" t="s">
        <v>182</v>
      </c>
      <c r="F44" s="21">
        <v>9</v>
      </c>
      <c r="G44" s="71" t="s">
        <v>173</v>
      </c>
      <c r="H44" s="23">
        <v>3</v>
      </c>
      <c r="I44" s="23">
        <v>7</v>
      </c>
      <c r="J44" s="23">
        <v>4</v>
      </c>
      <c r="K44" s="23">
        <v>2</v>
      </c>
      <c r="L44" s="23">
        <v>2</v>
      </c>
      <c r="M44" s="23">
        <v>8</v>
      </c>
      <c r="N44" s="23">
        <v>0</v>
      </c>
      <c r="O44" s="23">
        <v>0</v>
      </c>
      <c r="P44" s="23">
        <v>0</v>
      </c>
      <c r="Q44" s="23">
        <v>1</v>
      </c>
      <c r="R44" s="21">
        <f t="shared" si="0"/>
        <v>27</v>
      </c>
      <c r="S44" s="21">
        <v>100</v>
      </c>
      <c r="T44" s="37">
        <f t="shared" si="1"/>
        <v>27</v>
      </c>
      <c r="U44" s="23" t="s">
        <v>46</v>
      </c>
    </row>
    <row r="45" ht="25.5" spans="1:21">
      <c r="A45" s="20">
        <v>29</v>
      </c>
      <c r="B45" s="20" t="s">
        <v>196</v>
      </c>
      <c r="C45" s="21" t="s">
        <v>33</v>
      </c>
      <c r="D45" s="22" t="s">
        <v>161</v>
      </c>
      <c r="E45" s="24" t="s">
        <v>182</v>
      </c>
      <c r="F45" s="21">
        <v>9</v>
      </c>
      <c r="G45" s="71" t="s">
        <v>173</v>
      </c>
      <c r="H45" s="23">
        <v>3</v>
      </c>
      <c r="I45" s="23">
        <v>6</v>
      </c>
      <c r="J45" s="23">
        <v>4</v>
      </c>
      <c r="K45" s="23">
        <v>2</v>
      </c>
      <c r="L45" s="23">
        <v>1</v>
      </c>
      <c r="M45" s="23">
        <v>9</v>
      </c>
      <c r="N45" s="23">
        <v>0</v>
      </c>
      <c r="O45" s="23">
        <v>0</v>
      </c>
      <c r="P45" s="23">
        <v>0</v>
      </c>
      <c r="Q45" s="40">
        <v>0</v>
      </c>
      <c r="R45" s="21">
        <f t="shared" si="0"/>
        <v>25</v>
      </c>
      <c r="S45" s="21">
        <v>100</v>
      </c>
      <c r="T45" s="37">
        <f t="shared" si="1"/>
        <v>25</v>
      </c>
      <c r="U45" s="23" t="s">
        <v>46</v>
      </c>
    </row>
    <row r="46" ht="25.5" spans="1:21">
      <c r="A46" s="23">
        <v>30</v>
      </c>
      <c r="B46" s="20" t="s">
        <v>197</v>
      </c>
      <c r="C46" s="21" t="s">
        <v>33</v>
      </c>
      <c r="D46" s="22" t="s">
        <v>161</v>
      </c>
      <c r="E46" s="24" t="s">
        <v>172</v>
      </c>
      <c r="F46" s="21">
        <v>9</v>
      </c>
      <c r="G46" s="71" t="s">
        <v>173</v>
      </c>
      <c r="H46" s="23">
        <v>0</v>
      </c>
      <c r="I46" s="23">
        <v>6</v>
      </c>
      <c r="J46" s="23">
        <v>4</v>
      </c>
      <c r="K46" s="23">
        <v>2</v>
      </c>
      <c r="L46" s="23">
        <v>3</v>
      </c>
      <c r="M46" s="23">
        <v>7</v>
      </c>
      <c r="N46" s="23">
        <v>0</v>
      </c>
      <c r="O46" s="23">
        <v>0</v>
      </c>
      <c r="P46" s="23">
        <v>0</v>
      </c>
      <c r="Q46" s="40">
        <v>2</v>
      </c>
      <c r="R46" s="21">
        <f t="shared" si="0"/>
        <v>24</v>
      </c>
      <c r="S46" s="21">
        <v>100</v>
      </c>
      <c r="T46" s="37">
        <f t="shared" si="1"/>
        <v>24</v>
      </c>
      <c r="U46" s="23" t="s">
        <v>46</v>
      </c>
    </row>
    <row r="47" ht="25.5" spans="1:21">
      <c r="A47" s="20">
        <v>31</v>
      </c>
      <c r="B47" s="20" t="s">
        <v>198</v>
      </c>
      <c r="C47" s="21" t="s">
        <v>33</v>
      </c>
      <c r="D47" s="22" t="s">
        <v>161</v>
      </c>
      <c r="E47" s="24" t="s">
        <v>172</v>
      </c>
      <c r="F47" s="21">
        <v>9</v>
      </c>
      <c r="G47" s="71" t="s">
        <v>173</v>
      </c>
      <c r="H47" s="20">
        <v>4</v>
      </c>
      <c r="I47" s="20">
        <v>4</v>
      </c>
      <c r="J47" s="20">
        <v>2</v>
      </c>
      <c r="K47" s="20">
        <v>0</v>
      </c>
      <c r="L47" s="20">
        <v>2</v>
      </c>
      <c r="M47" s="20">
        <v>10</v>
      </c>
      <c r="N47" s="20">
        <v>1</v>
      </c>
      <c r="O47" s="20">
        <v>0</v>
      </c>
      <c r="P47" s="20">
        <v>0</v>
      </c>
      <c r="Q47" s="72">
        <v>0</v>
      </c>
      <c r="R47" s="21">
        <f t="shared" si="0"/>
        <v>23</v>
      </c>
      <c r="S47" s="21">
        <v>100</v>
      </c>
      <c r="T47" s="37">
        <f t="shared" si="1"/>
        <v>23</v>
      </c>
      <c r="U47" s="20" t="s">
        <v>46</v>
      </c>
    </row>
    <row r="48" ht="25.5" spans="1:21">
      <c r="A48" s="23">
        <v>32</v>
      </c>
      <c r="B48" s="20" t="s">
        <v>199</v>
      </c>
      <c r="C48" s="21" t="s">
        <v>33</v>
      </c>
      <c r="D48" s="22" t="s">
        <v>161</v>
      </c>
      <c r="E48" s="24" t="s">
        <v>168</v>
      </c>
      <c r="F48" s="21">
        <v>9</v>
      </c>
      <c r="G48" s="71" t="s">
        <v>40</v>
      </c>
      <c r="H48" s="24">
        <v>3</v>
      </c>
      <c r="I48" s="24">
        <v>4</v>
      </c>
      <c r="J48" s="24">
        <v>0</v>
      </c>
      <c r="K48" s="24">
        <v>2</v>
      </c>
      <c r="L48" s="24">
        <v>1</v>
      </c>
      <c r="M48" s="24">
        <v>8</v>
      </c>
      <c r="N48" s="24">
        <v>0</v>
      </c>
      <c r="O48" s="24">
        <v>0</v>
      </c>
      <c r="P48" s="24">
        <v>0</v>
      </c>
      <c r="Q48" s="24">
        <v>3</v>
      </c>
      <c r="R48" s="21">
        <f t="shared" si="0"/>
        <v>21</v>
      </c>
      <c r="S48" s="21">
        <v>100</v>
      </c>
      <c r="T48" s="37">
        <f t="shared" si="1"/>
        <v>21</v>
      </c>
      <c r="U48" s="23" t="s">
        <v>46</v>
      </c>
    </row>
    <row r="49" ht="25.5" spans="1:21">
      <c r="A49" s="20">
        <v>33</v>
      </c>
      <c r="B49" s="20" t="s">
        <v>200</v>
      </c>
      <c r="C49" s="21" t="s">
        <v>33</v>
      </c>
      <c r="D49" s="22" t="s">
        <v>161</v>
      </c>
      <c r="E49" s="24" t="s">
        <v>172</v>
      </c>
      <c r="F49" s="21">
        <v>9</v>
      </c>
      <c r="G49" s="71" t="s">
        <v>173</v>
      </c>
      <c r="H49" s="23">
        <v>4</v>
      </c>
      <c r="I49" s="23">
        <v>3</v>
      </c>
      <c r="J49" s="23">
        <v>2</v>
      </c>
      <c r="K49" s="23">
        <v>0</v>
      </c>
      <c r="L49" s="23">
        <v>1</v>
      </c>
      <c r="M49" s="23">
        <v>9</v>
      </c>
      <c r="N49" s="23">
        <v>0</v>
      </c>
      <c r="O49" s="23">
        <v>0</v>
      </c>
      <c r="P49" s="23">
        <v>0</v>
      </c>
      <c r="Q49" s="40">
        <v>1</v>
      </c>
      <c r="R49" s="21">
        <f t="shared" si="0"/>
        <v>20</v>
      </c>
      <c r="S49" s="21">
        <v>100</v>
      </c>
      <c r="T49" s="37">
        <f t="shared" si="1"/>
        <v>20</v>
      </c>
      <c r="U49" s="23" t="s">
        <v>46</v>
      </c>
    </row>
    <row r="50" ht="25.5" spans="1:21">
      <c r="A50" s="23">
        <v>34</v>
      </c>
      <c r="B50" s="20" t="s">
        <v>201</v>
      </c>
      <c r="C50" s="21" t="s">
        <v>33</v>
      </c>
      <c r="D50" s="22" t="s">
        <v>161</v>
      </c>
      <c r="E50" s="24" t="s">
        <v>172</v>
      </c>
      <c r="F50" s="21">
        <v>9</v>
      </c>
      <c r="G50" s="71" t="s">
        <v>173</v>
      </c>
      <c r="H50" s="24">
        <v>4</v>
      </c>
      <c r="I50" s="24">
        <v>4</v>
      </c>
      <c r="J50" s="24">
        <v>0</v>
      </c>
      <c r="K50" s="24">
        <v>2</v>
      </c>
      <c r="L50" s="24">
        <v>1</v>
      </c>
      <c r="M50" s="24">
        <v>9</v>
      </c>
      <c r="N50" s="24">
        <v>1</v>
      </c>
      <c r="O50" s="24">
        <v>0</v>
      </c>
      <c r="P50" s="24">
        <v>0</v>
      </c>
      <c r="Q50" s="24">
        <v>0</v>
      </c>
      <c r="R50" s="21">
        <f t="shared" si="0"/>
        <v>21</v>
      </c>
      <c r="S50" s="21">
        <v>100</v>
      </c>
      <c r="T50" s="37">
        <f t="shared" si="1"/>
        <v>21</v>
      </c>
      <c r="U50" s="23" t="s">
        <v>46</v>
      </c>
    </row>
    <row r="51" ht="25.5" spans="1:21">
      <c r="A51" s="20">
        <v>35</v>
      </c>
      <c r="B51" s="20" t="s">
        <v>202</v>
      </c>
      <c r="C51" s="21" t="s">
        <v>33</v>
      </c>
      <c r="D51" s="22" t="s">
        <v>161</v>
      </c>
      <c r="E51" s="24" t="s">
        <v>162</v>
      </c>
      <c r="F51" s="21">
        <v>6</v>
      </c>
      <c r="G51" s="71" t="s">
        <v>163</v>
      </c>
      <c r="H51" s="23">
        <v>0</v>
      </c>
      <c r="I51" s="23">
        <v>5</v>
      </c>
      <c r="J51" s="23">
        <v>4</v>
      </c>
      <c r="K51" s="23">
        <v>0</v>
      </c>
      <c r="L51" s="23">
        <v>1</v>
      </c>
      <c r="M51" s="23">
        <v>10</v>
      </c>
      <c r="N51" s="23">
        <v>0</v>
      </c>
      <c r="O51" s="23">
        <v>0</v>
      </c>
      <c r="P51" s="23">
        <v>0</v>
      </c>
      <c r="Q51" s="40">
        <v>0</v>
      </c>
      <c r="R51" s="21">
        <f t="shared" si="0"/>
        <v>20</v>
      </c>
      <c r="S51" s="21">
        <v>100</v>
      </c>
      <c r="T51" s="37">
        <f t="shared" si="1"/>
        <v>20</v>
      </c>
      <c r="U51" s="23" t="s">
        <v>46</v>
      </c>
    </row>
    <row r="52" ht="25.5" spans="1:21">
      <c r="A52" s="23">
        <v>36</v>
      </c>
      <c r="B52" s="20" t="s">
        <v>203</v>
      </c>
      <c r="C52" s="21" t="s">
        <v>33</v>
      </c>
      <c r="D52" s="22" t="s">
        <v>161</v>
      </c>
      <c r="E52" s="24" t="s">
        <v>162</v>
      </c>
      <c r="F52" s="21">
        <v>9</v>
      </c>
      <c r="G52" s="71" t="s">
        <v>163</v>
      </c>
      <c r="H52" s="23">
        <v>0</v>
      </c>
      <c r="I52" s="23">
        <v>6</v>
      </c>
      <c r="J52" s="23">
        <v>3</v>
      </c>
      <c r="K52" s="23">
        <v>2</v>
      </c>
      <c r="L52" s="23">
        <v>3</v>
      </c>
      <c r="M52" s="23">
        <v>5</v>
      </c>
      <c r="N52" s="23">
        <v>0</v>
      </c>
      <c r="O52" s="23">
        <v>0</v>
      </c>
      <c r="P52" s="23">
        <v>0</v>
      </c>
      <c r="Q52" s="40">
        <v>1</v>
      </c>
      <c r="R52" s="21">
        <f t="shared" si="0"/>
        <v>20</v>
      </c>
      <c r="S52" s="21">
        <v>100</v>
      </c>
      <c r="T52" s="37">
        <f t="shared" si="1"/>
        <v>20</v>
      </c>
      <c r="U52" s="23" t="s">
        <v>46</v>
      </c>
    </row>
    <row r="53" ht="25.5" spans="1:21">
      <c r="A53" s="20">
        <v>37</v>
      </c>
      <c r="B53" s="20" t="s">
        <v>204</v>
      </c>
      <c r="C53" s="21" t="s">
        <v>33</v>
      </c>
      <c r="D53" s="22" t="s">
        <v>161</v>
      </c>
      <c r="E53" s="24" t="s">
        <v>168</v>
      </c>
      <c r="F53" s="21">
        <v>9</v>
      </c>
      <c r="G53" s="71" t="s">
        <v>40</v>
      </c>
      <c r="H53" s="23">
        <v>0</v>
      </c>
      <c r="I53" s="23">
        <v>5</v>
      </c>
      <c r="J53" s="23">
        <v>3</v>
      </c>
      <c r="K53" s="23">
        <v>0</v>
      </c>
      <c r="L53" s="23">
        <v>1</v>
      </c>
      <c r="M53" s="23">
        <v>8</v>
      </c>
      <c r="N53" s="23">
        <v>0</v>
      </c>
      <c r="O53" s="23">
        <v>0</v>
      </c>
      <c r="P53" s="23">
        <v>0</v>
      </c>
      <c r="Q53" s="40">
        <v>2</v>
      </c>
      <c r="R53" s="21">
        <f t="shared" si="0"/>
        <v>19</v>
      </c>
      <c r="S53" s="21">
        <v>100</v>
      </c>
      <c r="T53" s="37">
        <f t="shared" si="1"/>
        <v>19</v>
      </c>
      <c r="U53" s="23" t="s">
        <v>46</v>
      </c>
    </row>
    <row r="54" ht="25.5" spans="1:21">
      <c r="A54" s="23">
        <v>38</v>
      </c>
      <c r="B54" s="20" t="s">
        <v>205</v>
      </c>
      <c r="C54" s="21" t="s">
        <v>33</v>
      </c>
      <c r="D54" s="22" t="s">
        <v>161</v>
      </c>
      <c r="E54" s="24" t="s">
        <v>168</v>
      </c>
      <c r="F54" s="21">
        <v>9</v>
      </c>
      <c r="G54" s="71" t="s">
        <v>40</v>
      </c>
      <c r="H54" s="23">
        <v>3</v>
      </c>
      <c r="I54" s="23">
        <v>6</v>
      </c>
      <c r="J54" s="23">
        <v>1</v>
      </c>
      <c r="K54" s="23">
        <v>2</v>
      </c>
      <c r="L54" s="23">
        <v>0</v>
      </c>
      <c r="M54" s="23">
        <v>5</v>
      </c>
      <c r="N54" s="23">
        <v>0</v>
      </c>
      <c r="O54" s="23">
        <v>0</v>
      </c>
      <c r="P54" s="23">
        <v>0</v>
      </c>
      <c r="Q54" s="40">
        <v>1</v>
      </c>
      <c r="R54" s="21">
        <f t="shared" si="0"/>
        <v>18</v>
      </c>
      <c r="S54" s="21">
        <v>100</v>
      </c>
      <c r="T54" s="37">
        <f t="shared" si="1"/>
        <v>18</v>
      </c>
      <c r="U54" s="23" t="s">
        <v>46</v>
      </c>
    </row>
    <row r="55" ht="25.5" spans="1:21">
      <c r="A55" s="20">
        <v>39</v>
      </c>
      <c r="B55" s="20" t="s">
        <v>206</v>
      </c>
      <c r="C55" s="21" t="s">
        <v>33</v>
      </c>
      <c r="D55" s="22" t="s">
        <v>161</v>
      </c>
      <c r="E55" s="24" t="s">
        <v>182</v>
      </c>
      <c r="F55" s="21">
        <v>9</v>
      </c>
      <c r="G55" s="71" t="s">
        <v>173</v>
      </c>
      <c r="H55" s="23">
        <v>3</v>
      </c>
      <c r="I55" s="23">
        <v>6</v>
      </c>
      <c r="J55" s="23">
        <v>0</v>
      </c>
      <c r="K55" s="23">
        <v>0</v>
      </c>
      <c r="L55" s="23">
        <v>2</v>
      </c>
      <c r="M55" s="23">
        <v>6</v>
      </c>
      <c r="N55" s="23">
        <v>0</v>
      </c>
      <c r="O55" s="23">
        <v>0</v>
      </c>
      <c r="P55" s="23">
        <v>0</v>
      </c>
      <c r="Q55" s="40">
        <v>0</v>
      </c>
      <c r="R55" s="21">
        <f t="shared" si="0"/>
        <v>17</v>
      </c>
      <c r="S55" s="21">
        <v>100</v>
      </c>
      <c r="T55" s="37">
        <f t="shared" si="1"/>
        <v>17</v>
      </c>
      <c r="U55" s="23" t="s">
        <v>46</v>
      </c>
    </row>
    <row r="56" ht="25.5" spans="1:21">
      <c r="A56" s="23">
        <v>40</v>
      </c>
      <c r="B56" s="20" t="s">
        <v>207</v>
      </c>
      <c r="C56" s="21" t="s">
        <v>33</v>
      </c>
      <c r="D56" s="22" t="s">
        <v>161</v>
      </c>
      <c r="E56" s="24" t="s">
        <v>172</v>
      </c>
      <c r="F56" s="21">
        <v>9</v>
      </c>
      <c r="G56" s="71" t="s">
        <v>173</v>
      </c>
      <c r="H56" s="24">
        <v>0</v>
      </c>
      <c r="I56" s="24">
        <v>3</v>
      </c>
      <c r="J56" s="24">
        <v>2</v>
      </c>
      <c r="K56" s="24">
        <v>2</v>
      </c>
      <c r="L56" s="24">
        <v>1</v>
      </c>
      <c r="M56" s="24">
        <v>5</v>
      </c>
      <c r="N56" s="24">
        <v>0</v>
      </c>
      <c r="O56" s="24">
        <v>0</v>
      </c>
      <c r="P56" s="24">
        <v>0</v>
      </c>
      <c r="Q56" s="24">
        <v>2</v>
      </c>
      <c r="R56" s="21">
        <f t="shared" si="0"/>
        <v>15</v>
      </c>
      <c r="S56" s="21">
        <v>100</v>
      </c>
      <c r="T56" s="37">
        <f t="shared" si="1"/>
        <v>15</v>
      </c>
      <c r="U56" s="23" t="s">
        <v>46</v>
      </c>
    </row>
    <row r="57" ht="25.5" spans="1:21">
      <c r="A57" s="20">
        <v>41</v>
      </c>
      <c r="B57" s="20" t="s">
        <v>208</v>
      </c>
      <c r="C57" s="21" t="s">
        <v>33</v>
      </c>
      <c r="D57" s="22" t="s">
        <v>161</v>
      </c>
      <c r="E57" s="24" t="s">
        <v>172</v>
      </c>
      <c r="F57" s="21">
        <v>9</v>
      </c>
      <c r="G57" s="71" t="s">
        <v>173</v>
      </c>
      <c r="H57" s="24">
        <v>3</v>
      </c>
      <c r="I57" s="24">
        <v>7</v>
      </c>
      <c r="J57" s="24">
        <v>3</v>
      </c>
      <c r="K57" s="24">
        <v>0</v>
      </c>
      <c r="L57" s="24">
        <v>0</v>
      </c>
      <c r="M57" s="24">
        <v>6</v>
      </c>
      <c r="N57" s="24">
        <v>0</v>
      </c>
      <c r="O57" s="24">
        <v>0</v>
      </c>
      <c r="P57" s="24">
        <v>0</v>
      </c>
      <c r="Q57" s="24">
        <v>0</v>
      </c>
      <c r="R57" s="21">
        <f t="shared" si="0"/>
        <v>19</v>
      </c>
      <c r="S57" s="21">
        <v>100</v>
      </c>
      <c r="T57" s="37">
        <f t="shared" si="1"/>
        <v>19</v>
      </c>
      <c r="U57" s="23" t="s">
        <v>46</v>
      </c>
    </row>
    <row r="58" ht="12.75" spans="1:15">
      <c r="A58" s="25"/>
      <c r="B58" s="26"/>
      <c r="C58" s="25"/>
      <c r="D58" s="25"/>
      <c r="E58" s="25"/>
      <c r="F58" s="25"/>
      <c r="G58" s="25"/>
      <c r="H58" s="27"/>
      <c r="I58" s="27"/>
      <c r="J58" s="27"/>
      <c r="K58" s="34"/>
      <c r="L58" s="35"/>
      <c r="M58" s="35"/>
      <c r="N58" s="35"/>
      <c r="O58" s="36"/>
    </row>
    <row r="59" ht="12.75" spans="1:15">
      <c r="A59" s="25"/>
      <c r="B59" s="26"/>
      <c r="C59" s="25"/>
      <c r="D59" s="25"/>
      <c r="E59" s="25"/>
      <c r="F59" s="25"/>
      <c r="G59" s="25"/>
      <c r="H59" s="27"/>
      <c r="I59" s="27"/>
      <c r="J59" s="27"/>
      <c r="K59" s="34"/>
      <c r="L59" s="35"/>
      <c r="M59" s="35"/>
      <c r="N59" s="35"/>
      <c r="O59" s="36"/>
    </row>
    <row r="60" ht="12.75" spans="1:15">
      <c r="A60" s="25"/>
      <c r="B60" s="26"/>
      <c r="C60" s="25"/>
      <c r="D60" s="25"/>
      <c r="E60" s="25"/>
      <c r="F60" s="25"/>
      <c r="G60" s="25"/>
      <c r="H60" s="27"/>
      <c r="I60" s="27"/>
      <c r="J60" s="27"/>
      <c r="K60" s="34"/>
      <c r="L60" s="34"/>
      <c r="M60" s="34"/>
      <c r="N60" s="34"/>
      <c r="O60" s="27"/>
    </row>
    <row r="61" ht="12.75" spans="1:15">
      <c r="A61" s="25"/>
      <c r="B61" s="28" t="s">
        <v>100</v>
      </c>
      <c r="C61" s="25"/>
      <c r="D61" s="25"/>
      <c r="E61" s="25"/>
      <c r="F61" s="25"/>
      <c r="G61" s="25" t="s">
        <v>101</v>
      </c>
      <c r="H61" s="27"/>
      <c r="I61" s="27"/>
      <c r="J61" s="27"/>
      <c r="K61" s="34"/>
      <c r="L61" s="34"/>
      <c r="M61" s="34"/>
      <c r="N61" s="34"/>
      <c r="O61" s="27"/>
    </row>
    <row r="62" ht="12.75" spans="2:15">
      <c r="B62" s="29" t="s">
        <v>102</v>
      </c>
      <c r="C62" s="11"/>
      <c r="D62" s="13"/>
      <c r="E62" s="11"/>
      <c r="F62" s="11"/>
      <c r="G62" s="13"/>
      <c r="H62" s="11"/>
      <c r="I62" s="11"/>
      <c r="J62" s="11"/>
      <c r="K62" s="11"/>
      <c r="L62" s="11"/>
      <c r="M62" s="11"/>
      <c r="N62" s="11"/>
      <c r="O62" s="11"/>
    </row>
    <row r="63" ht="12.75" spans="2:15">
      <c r="B63" s="30"/>
      <c r="C63" s="30"/>
      <c r="D63" s="31"/>
      <c r="E63" s="30"/>
      <c r="F63" s="30"/>
      <c r="G63" s="25" t="s">
        <v>101</v>
      </c>
      <c r="H63" s="30"/>
      <c r="I63" s="30"/>
      <c r="J63" s="30"/>
      <c r="K63" s="30"/>
      <c r="L63" s="30"/>
      <c r="M63" s="30"/>
      <c r="N63" s="30"/>
      <c r="O63" s="30"/>
    </row>
    <row r="64" ht="12.75" spans="2:15">
      <c r="B64" s="30"/>
      <c r="C64" s="30"/>
      <c r="D64" s="31"/>
      <c r="E64" s="30"/>
      <c r="F64" s="30"/>
      <c r="G64" s="25" t="s">
        <v>101</v>
      </c>
      <c r="H64" s="30"/>
      <c r="I64" s="30"/>
      <c r="J64" s="30"/>
      <c r="K64" s="30"/>
      <c r="L64" s="30"/>
      <c r="M64" s="30"/>
      <c r="N64" s="30"/>
      <c r="O64" s="30"/>
    </row>
    <row r="65" ht="12.75" spans="2:15">
      <c r="B65" s="30"/>
      <c r="C65" s="30"/>
      <c r="D65" s="31"/>
      <c r="E65" s="30"/>
      <c r="F65" s="30"/>
      <c r="G65" s="25" t="s">
        <v>101</v>
      </c>
      <c r="H65" s="30"/>
      <c r="I65" s="30"/>
      <c r="J65" s="30"/>
      <c r="K65" s="30"/>
      <c r="L65" s="30"/>
      <c r="M65" s="30"/>
      <c r="N65" s="30"/>
      <c r="O65" s="30"/>
    </row>
    <row r="66" ht="12.75" spans="2:15">
      <c r="B66" s="30"/>
      <c r="C66" s="30"/>
      <c r="D66" s="31"/>
      <c r="E66" s="30"/>
      <c r="F66" s="30"/>
      <c r="G66" s="25" t="s">
        <v>101</v>
      </c>
      <c r="H66" s="30"/>
      <c r="I66" s="30"/>
      <c r="J66" s="30"/>
      <c r="K66" s="30"/>
      <c r="L66" s="30"/>
      <c r="M66" s="30"/>
      <c r="N66" s="30"/>
      <c r="O66" s="30"/>
    </row>
    <row r="67" ht="12.75" spans="2:15">
      <c r="B67" s="30"/>
      <c r="C67" s="30"/>
      <c r="D67" s="31"/>
      <c r="E67" s="30"/>
      <c r="F67" s="30"/>
      <c r="G67" s="25" t="s">
        <v>101</v>
      </c>
      <c r="H67" s="30"/>
      <c r="I67" s="30"/>
      <c r="J67" s="30"/>
      <c r="K67" s="30"/>
      <c r="L67" s="30"/>
      <c r="M67" s="30"/>
      <c r="N67" s="30"/>
      <c r="O67" s="30"/>
    </row>
    <row r="68" ht="12.75" spans="2:15">
      <c r="B68" s="30"/>
      <c r="C68" s="30"/>
      <c r="D68" s="31"/>
      <c r="E68" s="30"/>
      <c r="F68" s="30"/>
      <c r="G68" s="25" t="s">
        <v>101</v>
      </c>
      <c r="H68" s="30"/>
      <c r="I68" s="30"/>
      <c r="J68" s="30"/>
      <c r="K68" s="30"/>
      <c r="L68" s="30"/>
      <c r="M68" s="30"/>
      <c r="N68" s="30"/>
      <c r="O68" s="30"/>
    </row>
    <row r="69" ht="12.75" spans="2:15">
      <c r="B69" s="30"/>
      <c r="C69" s="30"/>
      <c r="D69" s="31"/>
      <c r="E69" s="30"/>
      <c r="F69" s="30"/>
      <c r="G69" s="25" t="s">
        <v>101</v>
      </c>
      <c r="H69" s="30"/>
      <c r="I69" s="30"/>
      <c r="J69" s="30"/>
      <c r="K69" s="30"/>
      <c r="L69" s="30"/>
      <c r="M69" s="30"/>
      <c r="N69" s="30"/>
      <c r="O69" s="30"/>
    </row>
    <row r="70" ht="12.75" spans="2:15">
      <c r="B70" s="30"/>
      <c r="C70" s="30"/>
      <c r="D70" s="31"/>
      <c r="E70" s="30"/>
      <c r="F70" s="30"/>
      <c r="G70" s="25" t="s">
        <v>101</v>
      </c>
      <c r="H70" s="30"/>
      <c r="I70" s="30"/>
      <c r="J70" s="30"/>
      <c r="K70" s="30"/>
      <c r="L70" s="30"/>
      <c r="M70" s="30"/>
      <c r="N70" s="30"/>
      <c r="O70" s="30"/>
    </row>
    <row r="71" ht="12.75" spans="2:15">
      <c r="B71" s="30"/>
      <c r="C71" s="30"/>
      <c r="D71" s="31"/>
      <c r="E71" s="30"/>
      <c r="F71" s="30"/>
      <c r="G71" s="25" t="s">
        <v>101</v>
      </c>
      <c r="H71" s="30"/>
      <c r="I71" s="30"/>
      <c r="J71" s="30"/>
      <c r="K71" s="30"/>
      <c r="L71" s="30"/>
      <c r="M71" s="30"/>
      <c r="N71" s="30"/>
      <c r="O71" s="30"/>
    </row>
  </sheetData>
  <mergeCells count="11">
    <mergeCell ref="A3:O3"/>
    <mergeCell ref="A5:O5"/>
    <mergeCell ref="A6:O6"/>
    <mergeCell ref="A7:O7"/>
    <mergeCell ref="A8:O8"/>
    <mergeCell ref="A9:K9"/>
    <mergeCell ref="A10:XFC10"/>
    <mergeCell ref="A11:O11"/>
    <mergeCell ref="A12:O12"/>
    <mergeCell ref="A13:O13"/>
    <mergeCell ref="A14:O14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52"/>
  <sheetViews>
    <sheetView zoomScale="63" zoomScaleNormal="63" workbookViewId="0">
      <selection activeCell="C1" sqref="C$1:C$1048576"/>
    </sheetView>
  </sheetViews>
  <sheetFormatPr defaultColWidth="9" defaultRowHeight="12"/>
  <cols>
    <col min="1" max="1" width="7.16666666666667" customWidth="1"/>
    <col min="2" max="2" width="10.6666666666667" customWidth="1"/>
    <col min="3" max="3" width="20.8333333333333" customWidth="1"/>
    <col min="4" max="4" width="24.6666666666667" style="42" customWidth="1"/>
    <col min="5" max="5" width="12.8333333333333" customWidth="1"/>
    <col min="6" max="6" width="14.3333333333333" customWidth="1"/>
    <col min="7" max="7" width="24.8333333333333" customWidth="1"/>
    <col min="8" max="19" width="10.5" customWidth="1"/>
    <col min="20" max="20" width="12" customWidth="1"/>
    <col min="21" max="21" width="22.5" customWidth="1"/>
    <col min="22" max="22" width="22.1666666666667" customWidth="1"/>
    <col min="23" max="23" width="17.3333333333333" customWidth="1"/>
  </cols>
  <sheetData>
    <row r="3" ht="15" spans="1:23">
      <c r="A3" s="43" t="s">
        <v>209</v>
      </c>
      <c r="B3" s="43"/>
      <c r="C3" s="43"/>
      <c r="D3" s="44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ht="15" spans="1:23">
      <c r="A4" s="43"/>
      <c r="B4" s="43"/>
      <c r="C4" s="43"/>
      <c r="D4" s="44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ht="15" spans="1:23">
      <c r="A5" s="45" t="s">
        <v>210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ht="15" spans="1:23">
      <c r="A6" s="45" t="s">
        <v>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15" spans="1:23">
      <c r="A7" s="46" t="s">
        <v>211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ht="15" spans="1:23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15" spans="1:23">
      <c r="A9" s="44" t="s">
        <v>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63"/>
      <c r="U9" s="63"/>
      <c r="V9" s="63"/>
      <c r="W9" s="63"/>
    </row>
    <row r="10" ht="15" spans="1:23">
      <c r="A10" s="44" t="s">
        <v>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5" spans="1:23">
      <c r="A11" s="44" t="s">
        <v>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5" spans="1:23">
      <c r="A12" s="44" t="s">
        <v>8</v>
      </c>
      <c r="B12" s="44"/>
      <c r="C12" s="44"/>
      <c r="D12" s="44"/>
      <c r="E12" s="44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5" spans="1:23">
      <c r="A13" s="44" t="s">
        <v>9</v>
      </c>
      <c r="B13" s="44"/>
      <c r="C13" s="44"/>
      <c r="D13" s="44"/>
      <c r="E13" s="44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5" spans="1:23">
      <c r="A14" s="44" t="s">
        <v>10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12.75" spans="1:23">
      <c r="A15" s="48"/>
      <c r="B15" s="48"/>
      <c r="C15" s="48"/>
      <c r="D15" s="49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12.75" spans="1:23">
      <c r="A16" s="50"/>
      <c r="B16" s="50"/>
      <c r="C16" s="51"/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ht="51" spans="1:23">
      <c r="A17" s="53" t="s">
        <v>11</v>
      </c>
      <c r="B17" s="53" t="s">
        <v>12</v>
      </c>
      <c r="C17" s="53" t="s">
        <v>13</v>
      </c>
      <c r="D17" s="54" t="s">
        <v>14</v>
      </c>
      <c r="E17" s="53" t="s">
        <v>15</v>
      </c>
      <c r="F17" s="53" t="s">
        <v>16</v>
      </c>
      <c r="G17" s="53" t="s">
        <v>17</v>
      </c>
      <c r="H17" s="53" t="s">
        <v>18</v>
      </c>
      <c r="I17" s="53" t="s">
        <v>19</v>
      </c>
      <c r="J17" s="53" t="s">
        <v>20</v>
      </c>
      <c r="K17" s="53" t="s">
        <v>21</v>
      </c>
      <c r="L17" s="53" t="s">
        <v>22</v>
      </c>
      <c r="M17" s="53" t="s">
        <v>23</v>
      </c>
      <c r="N17" s="53" t="s">
        <v>24</v>
      </c>
      <c r="O17" s="53" t="s">
        <v>25</v>
      </c>
      <c r="P17" s="53" t="s">
        <v>26</v>
      </c>
      <c r="Q17" s="53" t="s">
        <v>27</v>
      </c>
      <c r="R17" s="53" t="s">
        <v>212</v>
      </c>
      <c r="S17" s="53" t="s">
        <v>213</v>
      </c>
      <c r="T17" s="53" t="s">
        <v>28</v>
      </c>
      <c r="U17" s="53" t="s">
        <v>29</v>
      </c>
      <c r="V17" s="53" t="s">
        <v>30</v>
      </c>
      <c r="W17" s="53" t="s">
        <v>31</v>
      </c>
    </row>
    <row r="18" ht="25.5" spans="1:23">
      <c r="A18" s="55">
        <v>20</v>
      </c>
      <c r="B18" s="54" t="s">
        <v>214</v>
      </c>
      <c r="C18" s="56" t="s">
        <v>33</v>
      </c>
      <c r="D18" s="56" t="s">
        <v>215</v>
      </c>
      <c r="E18" s="56">
        <v>10</v>
      </c>
      <c r="F18" s="56">
        <v>10</v>
      </c>
      <c r="G18" s="57" t="s">
        <v>8</v>
      </c>
      <c r="H18" s="55">
        <v>3</v>
      </c>
      <c r="I18" s="55">
        <v>3</v>
      </c>
      <c r="J18" s="55">
        <v>2.5</v>
      </c>
      <c r="K18" s="55">
        <v>3.5</v>
      </c>
      <c r="L18" s="55">
        <v>1.5</v>
      </c>
      <c r="M18" s="55">
        <v>4.5</v>
      </c>
      <c r="N18" s="55">
        <v>6.5</v>
      </c>
      <c r="O18" s="55">
        <v>1.5</v>
      </c>
      <c r="P18" s="55">
        <v>5</v>
      </c>
      <c r="Q18" s="55">
        <v>4</v>
      </c>
      <c r="R18" s="55">
        <v>2</v>
      </c>
      <c r="S18" s="64">
        <v>1</v>
      </c>
      <c r="T18" s="65">
        <f t="shared" ref="T18:T37" si="0">SUM(H18:S18)</f>
        <v>38</v>
      </c>
      <c r="U18" s="66">
        <v>60</v>
      </c>
      <c r="V18" s="66">
        <f t="shared" ref="V18:V37" si="1">T18*100/U18</f>
        <v>63.3333333333333</v>
      </c>
      <c r="W18" s="53" t="s">
        <v>41</v>
      </c>
    </row>
    <row r="19" ht="25.5" spans="1:23">
      <c r="A19" s="55">
        <v>2</v>
      </c>
      <c r="B19" s="54" t="s">
        <v>216</v>
      </c>
      <c r="C19" s="56" t="s">
        <v>33</v>
      </c>
      <c r="D19" s="56" t="s">
        <v>215</v>
      </c>
      <c r="E19" s="56">
        <v>10</v>
      </c>
      <c r="F19" s="56">
        <v>10</v>
      </c>
      <c r="G19" s="56" t="s">
        <v>8</v>
      </c>
      <c r="H19" s="55">
        <v>3.5</v>
      </c>
      <c r="I19" s="55">
        <v>4</v>
      </c>
      <c r="J19" s="55">
        <v>1.5</v>
      </c>
      <c r="K19" s="55">
        <v>2</v>
      </c>
      <c r="L19" s="55">
        <v>1</v>
      </c>
      <c r="M19" s="55">
        <v>4.5</v>
      </c>
      <c r="N19" s="55">
        <v>2.5</v>
      </c>
      <c r="O19" s="55">
        <v>2.5</v>
      </c>
      <c r="P19" s="55">
        <v>6</v>
      </c>
      <c r="Q19" s="55">
        <v>1</v>
      </c>
      <c r="R19" s="55">
        <v>1</v>
      </c>
      <c r="S19" s="64">
        <v>4</v>
      </c>
      <c r="T19" s="65">
        <f t="shared" si="0"/>
        <v>33.5</v>
      </c>
      <c r="U19" s="66">
        <v>60</v>
      </c>
      <c r="V19" s="66">
        <f t="shared" si="1"/>
        <v>55.8333333333333</v>
      </c>
      <c r="W19" s="53" t="s">
        <v>41</v>
      </c>
    </row>
    <row r="20" ht="25.5" spans="1:23">
      <c r="A20" s="55">
        <v>9</v>
      </c>
      <c r="B20" s="54" t="s">
        <v>217</v>
      </c>
      <c r="C20" s="56" t="s">
        <v>33</v>
      </c>
      <c r="D20" s="56" t="s">
        <v>215</v>
      </c>
      <c r="E20" s="56">
        <v>10</v>
      </c>
      <c r="F20" s="56">
        <v>10</v>
      </c>
      <c r="G20" s="56" t="s">
        <v>8</v>
      </c>
      <c r="H20" s="55">
        <v>3.5</v>
      </c>
      <c r="I20" s="55">
        <v>2</v>
      </c>
      <c r="J20" s="55">
        <v>2.5</v>
      </c>
      <c r="K20" s="55">
        <v>3.5</v>
      </c>
      <c r="L20" s="55">
        <v>1.5</v>
      </c>
      <c r="M20" s="55">
        <v>3.5</v>
      </c>
      <c r="N20" s="55">
        <v>6</v>
      </c>
      <c r="O20" s="55">
        <v>2</v>
      </c>
      <c r="P20" s="55">
        <v>4</v>
      </c>
      <c r="Q20" s="55">
        <v>0</v>
      </c>
      <c r="R20" s="55">
        <v>1</v>
      </c>
      <c r="S20" s="64">
        <v>3.5</v>
      </c>
      <c r="T20" s="65">
        <f t="shared" si="0"/>
        <v>33</v>
      </c>
      <c r="U20" s="66">
        <v>60</v>
      </c>
      <c r="V20" s="66">
        <f t="shared" si="1"/>
        <v>55</v>
      </c>
      <c r="W20" s="53" t="s">
        <v>41</v>
      </c>
    </row>
    <row r="21" ht="51" spans="1:23">
      <c r="A21" s="55">
        <v>17</v>
      </c>
      <c r="B21" s="54" t="s">
        <v>218</v>
      </c>
      <c r="C21" s="56" t="s">
        <v>33</v>
      </c>
      <c r="D21" s="56" t="s">
        <v>215</v>
      </c>
      <c r="E21" s="56">
        <v>10</v>
      </c>
      <c r="F21" s="56">
        <v>10</v>
      </c>
      <c r="G21" s="57" t="s">
        <v>219</v>
      </c>
      <c r="H21" s="55">
        <v>4.5</v>
      </c>
      <c r="I21" s="55">
        <v>3</v>
      </c>
      <c r="J21" s="55">
        <v>2.5</v>
      </c>
      <c r="K21" s="55">
        <v>4</v>
      </c>
      <c r="L21" s="55">
        <v>1.5</v>
      </c>
      <c r="M21" s="55">
        <v>4.5</v>
      </c>
      <c r="N21" s="55">
        <v>1</v>
      </c>
      <c r="O21" s="55">
        <v>2</v>
      </c>
      <c r="P21" s="55">
        <v>5</v>
      </c>
      <c r="Q21" s="55">
        <v>3</v>
      </c>
      <c r="R21" s="55">
        <v>1.5</v>
      </c>
      <c r="S21" s="64">
        <v>0.5</v>
      </c>
      <c r="T21" s="65">
        <f t="shared" si="0"/>
        <v>33</v>
      </c>
      <c r="U21" s="66">
        <v>60</v>
      </c>
      <c r="V21" s="66">
        <f t="shared" si="1"/>
        <v>55</v>
      </c>
      <c r="W21" s="53" t="s">
        <v>41</v>
      </c>
    </row>
    <row r="22" ht="51" spans="1:23">
      <c r="A22" s="55">
        <v>13</v>
      </c>
      <c r="B22" s="54" t="s">
        <v>220</v>
      </c>
      <c r="C22" s="56" t="s">
        <v>33</v>
      </c>
      <c r="D22" s="56" t="s">
        <v>215</v>
      </c>
      <c r="E22" s="56">
        <v>10</v>
      </c>
      <c r="F22" s="56">
        <v>10</v>
      </c>
      <c r="G22" s="57" t="s">
        <v>219</v>
      </c>
      <c r="H22" s="55">
        <v>4</v>
      </c>
      <c r="I22" s="55">
        <v>4</v>
      </c>
      <c r="J22" s="55">
        <v>2.5</v>
      </c>
      <c r="K22" s="55">
        <v>4.5</v>
      </c>
      <c r="L22" s="55">
        <v>1.5</v>
      </c>
      <c r="M22" s="55">
        <v>5</v>
      </c>
      <c r="N22" s="55">
        <v>1</v>
      </c>
      <c r="O22" s="55">
        <v>2</v>
      </c>
      <c r="P22" s="55">
        <v>3</v>
      </c>
      <c r="Q22" s="55">
        <v>3</v>
      </c>
      <c r="R22" s="55">
        <v>1</v>
      </c>
      <c r="S22" s="64">
        <v>0</v>
      </c>
      <c r="T22" s="65">
        <f t="shared" si="0"/>
        <v>31.5</v>
      </c>
      <c r="U22" s="66">
        <v>60</v>
      </c>
      <c r="V22" s="66">
        <f t="shared" si="1"/>
        <v>52.5</v>
      </c>
      <c r="W22" s="53" t="s">
        <v>41</v>
      </c>
    </row>
    <row r="23" ht="51" spans="1:23">
      <c r="A23" s="55">
        <v>3</v>
      </c>
      <c r="B23" s="54" t="s">
        <v>221</v>
      </c>
      <c r="C23" s="56" t="s">
        <v>33</v>
      </c>
      <c r="D23" s="56" t="s">
        <v>215</v>
      </c>
      <c r="E23" s="56">
        <v>10</v>
      </c>
      <c r="F23" s="56">
        <v>10</v>
      </c>
      <c r="G23" s="57" t="s">
        <v>219</v>
      </c>
      <c r="H23" s="55">
        <v>3</v>
      </c>
      <c r="I23" s="55">
        <v>4</v>
      </c>
      <c r="J23" s="55">
        <v>2</v>
      </c>
      <c r="K23" s="55">
        <v>4.5</v>
      </c>
      <c r="L23" s="55">
        <v>2</v>
      </c>
      <c r="M23" s="55">
        <v>5.5</v>
      </c>
      <c r="N23" s="55">
        <v>1</v>
      </c>
      <c r="O23" s="55">
        <v>2.5</v>
      </c>
      <c r="P23" s="55">
        <v>3</v>
      </c>
      <c r="Q23" s="55">
        <v>0</v>
      </c>
      <c r="R23" s="55">
        <v>1</v>
      </c>
      <c r="S23" s="64">
        <v>2</v>
      </c>
      <c r="T23" s="65">
        <f t="shared" si="0"/>
        <v>30.5</v>
      </c>
      <c r="U23" s="66">
        <v>60</v>
      </c>
      <c r="V23" s="66">
        <f t="shared" si="1"/>
        <v>50.8333333333333</v>
      </c>
      <c r="W23" s="53" t="s">
        <v>41</v>
      </c>
    </row>
    <row r="24" ht="51" spans="1:23">
      <c r="A24" s="55">
        <v>18</v>
      </c>
      <c r="B24" s="54" t="s">
        <v>222</v>
      </c>
      <c r="C24" s="56" t="s">
        <v>33</v>
      </c>
      <c r="D24" s="56" t="s">
        <v>215</v>
      </c>
      <c r="E24" s="56">
        <v>10</v>
      </c>
      <c r="F24" s="56">
        <v>10</v>
      </c>
      <c r="G24" s="57" t="s">
        <v>219</v>
      </c>
      <c r="H24" s="55">
        <v>4.5</v>
      </c>
      <c r="I24" s="55">
        <v>4</v>
      </c>
      <c r="J24" s="55">
        <v>1.5</v>
      </c>
      <c r="K24" s="55">
        <v>3.5</v>
      </c>
      <c r="L24" s="55">
        <v>1.5</v>
      </c>
      <c r="M24" s="55">
        <v>5.5</v>
      </c>
      <c r="N24" s="55">
        <v>1</v>
      </c>
      <c r="O24" s="55">
        <v>1.5</v>
      </c>
      <c r="P24" s="55">
        <v>5</v>
      </c>
      <c r="Q24" s="55">
        <v>0</v>
      </c>
      <c r="R24" s="55">
        <v>1</v>
      </c>
      <c r="S24" s="64">
        <v>1</v>
      </c>
      <c r="T24" s="65">
        <f t="shared" si="0"/>
        <v>30</v>
      </c>
      <c r="U24" s="66">
        <v>60</v>
      </c>
      <c r="V24" s="66">
        <f t="shared" si="1"/>
        <v>50</v>
      </c>
      <c r="W24" s="53" t="s">
        <v>46</v>
      </c>
    </row>
    <row r="25" ht="25.5" spans="1:23">
      <c r="A25" s="55">
        <v>8</v>
      </c>
      <c r="B25" s="54" t="s">
        <v>223</v>
      </c>
      <c r="C25" s="56" t="s">
        <v>33</v>
      </c>
      <c r="D25" s="56" t="s">
        <v>215</v>
      </c>
      <c r="E25" s="56">
        <v>10</v>
      </c>
      <c r="F25" s="56">
        <v>10</v>
      </c>
      <c r="G25" s="56" t="s">
        <v>8</v>
      </c>
      <c r="H25" s="55">
        <v>3.5</v>
      </c>
      <c r="I25" s="55">
        <v>2</v>
      </c>
      <c r="J25" s="55">
        <v>1.5</v>
      </c>
      <c r="K25" s="55">
        <v>2</v>
      </c>
      <c r="L25" s="55">
        <v>1</v>
      </c>
      <c r="M25" s="55">
        <v>4</v>
      </c>
      <c r="N25" s="55">
        <v>2.5</v>
      </c>
      <c r="O25" s="55">
        <v>2</v>
      </c>
      <c r="P25" s="55">
        <v>5</v>
      </c>
      <c r="Q25" s="55">
        <v>2</v>
      </c>
      <c r="R25" s="55">
        <v>1</v>
      </c>
      <c r="S25" s="64">
        <v>3</v>
      </c>
      <c r="T25" s="65">
        <f t="shared" si="0"/>
        <v>29.5</v>
      </c>
      <c r="U25" s="66">
        <v>60</v>
      </c>
      <c r="V25" s="66">
        <f t="shared" si="1"/>
        <v>49.1666666666667</v>
      </c>
      <c r="W25" s="53" t="s">
        <v>46</v>
      </c>
    </row>
    <row r="26" ht="25.5" spans="1:23">
      <c r="A26" s="55">
        <v>12</v>
      </c>
      <c r="B26" s="54" t="s">
        <v>224</v>
      </c>
      <c r="C26" s="56" t="s">
        <v>33</v>
      </c>
      <c r="D26" s="56" t="s">
        <v>215</v>
      </c>
      <c r="E26" s="56">
        <v>10</v>
      </c>
      <c r="F26" s="56">
        <v>10</v>
      </c>
      <c r="G26" s="57" t="s">
        <v>8</v>
      </c>
      <c r="H26" s="55">
        <v>3</v>
      </c>
      <c r="I26" s="55">
        <v>1</v>
      </c>
      <c r="J26" s="55">
        <v>1.5</v>
      </c>
      <c r="K26" s="55">
        <v>4</v>
      </c>
      <c r="L26" s="55">
        <v>1.5</v>
      </c>
      <c r="M26" s="55">
        <v>4</v>
      </c>
      <c r="N26" s="55">
        <v>3.5</v>
      </c>
      <c r="O26" s="55">
        <v>2.5</v>
      </c>
      <c r="P26" s="55">
        <v>3.5</v>
      </c>
      <c r="Q26" s="55">
        <v>1.5</v>
      </c>
      <c r="R26" s="55">
        <v>1</v>
      </c>
      <c r="S26" s="64">
        <v>1</v>
      </c>
      <c r="T26" s="65">
        <f t="shared" si="0"/>
        <v>28</v>
      </c>
      <c r="U26" s="66">
        <v>60</v>
      </c>
      <c r="V26" s="66">
        <f t="shared" si="1"/>
        <v>46.6666666666667</v>
      </c>
      <c r="W26" s="53" t="s">
        <v>46</v>
      </c>
    </row>
    <row r="27" ht="25.5" spans="1:23">
      <c r="A27" s="55">
        <v>19</v>
      </c>
      <c r="B27" s="54" t="s">
        <v>225</v>
      </c>
      <c r="C27" s="56" t="s">
        <v>33</v>
      </c>
      <c r="D27" s="56" t="s">
        <v>215</v>
      </c>
      <c r="E27" s="56">
        <v>10</v>
      </c>
      <c r="F27" s="56">
        <v>10</v>
      </c>
      <c r="G27" s="57" t="s">
        <v>8</v>
      </c>
      <c r="H27" s="55">
        <v>3.5</v>
      </c>
      <c r="I27" s="55">
        <v>2</v>
      </c>
      <c r="J27" s="55">
        <v>1.5</v>
      </c>
      <c r="K27" s="55">
        <v>2</v>
      </c>
      <c r="L27" s="55">
        <v>1.5</v>
      </c>
      <c r="M27" s="55">
        <v>3.5</v>
      </c>
      <c r="N27" s="55">
        <v>4</v>
      </c>
      <c r="O27" s="55">
        <v>0.5</v>
      </c>
      <c r="P27" s="55">
        <v>3.5</v>
      </c>
      <c r="Q27" s="55">
        <v>4</v>
      </c>
      <c r="R27" s="55">
        <v>1</v>
      </c>
      <c r="S27" s="64">
        <v>1</v>
      </c>
      <c r="T27" s="65">
        <f t="shared" si="0"/>
        <v>28</v>
      </c>
      <c r="U27" s="66">
        <v>60</v>
      </c>
      <c r="V27" s="66">
        <f t="shared" si="1"/>
        <v>46.6666666666667</v>
      </c>
      <c r="W27" s="53" t="s">
        <v>46</v>
      </c>
    </row>
    <row r="28" ht="44" customHeight="1" spans="1:23">
      <c r="A28" s="55">
        <v>10</v>
      </c>
      <c r="B28" s="54" t="s">
        <v>226</v>
      </c>
      <c r="C28" s="56" t="s">
        <v>33</v>
      </c>
      <c r="D28" s="56" t="s">
        <v>215</v>
      </c>
      <c r="E28" s="56">
        <v>10</v>
      </c>
      <c r="F28" s="56">
        <v>10</v>
      </c>
      <c r="G28" s="57" t="s">
        <v>219</v>
      </c>
      <c r="H28" s="55">
        <v>4</v>
      </c>
      <c r="I28" s="55">
        <v>4</v>
      </c>
      <c r="J28" s="55">
        <v>1.5</v>
      </c>
      <c r="K28" s="55">
        <v>4</v>
      </c>
      <c r="L28" s="55">
        <v>1.5</v>
      </c>
      <c r="M28" s="55">
        <v>3.5</v>
      </c>
      <c r="N28" s="55">
        <v>0.5</v>
      </c>
      <c r="O28" s="55">
        <v>1</v>
      </c>
      <c r="P28" s="55">
        <v>3.5</v>
      </c>
      <c r="Q28" s="55">
        <v>1</v>
      </c>
      <c r="R28" s="55">
        <v>1</v>
      </c>
      <c r="S28" s="64">
        <v>1</v>
      </c>
      <c r="T28" s="65">
        <f t="shared" si="0"/>
        <v>26.5</v>
      </c>
      <c r="U28" s="66">
        <v>60</v>
      </c>
      <c r="V28" s="66">
        <f t="shared" si="1"/>
        <v>44.1666666666667</v>
      </c>
      <c r="W28" s="53" t="s">
        <v>46</v>
      </c>
    </row>
    <row r="29" ht="51" spans="1:23">
      <c r="A29" s="55">
        <v>11</v>
      </c>
      <c r="B29" s="54" t="s">
        <v>227</v>
      </c>
      <c r="C29" s="56" t="s">
        <v>33</v>
      </c>
      <c r="D29" s="56" t="s">
        <v>215</v>
      </c>
      <c r="E29" s="56">
        <v>10</v>
      </c>
      <c r="F29" s="56">
        <v>10</v>
      </c>
      <c r="G29" s="57" t="s">
        <v>219</v>
      </c>
      <c r="H29" s="55">
        <v>4</v>
      </c>
      <c r="I29" s="55">
        <v>1</v>
      </c>
      <c r="J29" s="55">
        <v>0.5</v>
      </c>
      <c r="K29" s="55">
        <v>5</v>
      </c>
      <c r="L29" s="55">
        <v>0</v>
      </c>
      <c r="M29" s="55">
        <v>5</v>
      </c>
      <c r="N29" s="55">
        <v>3</v>
      </c>
      <c r="O29" s="55">
        <v>1</v>
      </c>
      <c r="P29" s="55">
        <v>3</v>
      </c>
      <c r="Q29" s="55">
        <v>1</v>
      </c>
      <c r="R29" s="55">
        <v>1</v>
      </c>
      <c r="S29" s="64">
        <v>0</v>
      </c>
      <c r="T29" s="65">
        <f t="shared" si="0"/>
        <v>24.5</v>
      </c>
      <c r="U29" s="66">
        <v>60</v>
      </c>
      <c r="V29" s="66">
        <f t="shared" si="1"/>
        <v>40.8333333333333</v>
      </c>
      <c r="W29" s="53" t="s">
        <v>46</v>
      </c>
    </row>
    <row r="30" ht="51" spans="1:23">
      <c r="A30" s="55">
        <v>15</v>
      </c>
      <c r="B30" s="54" t="s">
        <v>228</v>
      </c>
      <c r="C30" s="56" t="s">
        <v>33</v>
      </c>
      <c r="D30" s="56" t="s">
        <v>215</v>
      </c>
      <c r="E30" s="56">
        <v>10</v>
      </c>
      <c r="F30" s="56">
        <v>10</v>
      </c>
      <c r="G30" s="57" t="s">
        <v>219</v>
      </c>
      <c r="H30" s="55">
        <v>3.5</v>
      </c>
      <c r="I30" s="55">
        <v>2</v>
      </c>
      <c r="J30" s="55">
        <v>0.5</v>
      </c>
      <c r="K30" s="55">
        <v>5</v>
      </c>
      <c r="L30" s="55">
        <v>1</v>
      </c>
      <c r="M30" s="55">
        <v>4.5</v>
      </c>
      <c r="N30" s="55">
        <v>3</v>
      </c>
      <c r="O30" s="55">
        <v>1</v>
      </c>
      <c r="P30" s="55">
        <v>3</v>
      </c>
      <c r="Q30" s="55">
        <v>0</v>
      </c>
      <c r="R30" s="55">
        <v>1</v>
      </c>
      <c r="S30" s="64">
        <v>0</v>
      </c>
      <c r="T30" s="65">
        <f t="shared" si="0"/>
        <v>24.5</v>
      </c>
      <c r="U30" s="66">
        <v>60</v>
      </c>
      <c r="V30" s="66">
        <f t="shared" si="1"/>
        <v>40.8333333333333</v>
      </c>
      <c r="W30" s="53" t="s">
        <v>46</v>
      </c>
    </row>
    <row r="31" ht="51" spans="1:23">
      <c r="A31" s="55">
        <v>4</v>
      </c>
      <c r="B31" s="54" t="s">
        <v>229</v>
      </c>
      <c r="C31" s="56" t="s">
        <v>33</v>
      </c>
      <c r="D31" s="56" t="s">
        <v>215</v>
      </c>
      <c r="E31" s="56">
        <v>10</v>
      </c>
      <c r="F31" s="56">
        <v>10</v>
      </c>
      <c r="G31" s="57" t="s">
        <v>219</v>
      </c>
      <c r="H31" s="55">
        <v>4</v>
      </c>
      <c r="I31" s="55">
        <v>2</v>
      </c>
      <c r="J31" s="55">
        <v>1</v>
      </c>
      <c r="K31" s="55">
        <v>4.5</v>
      </c>
      <c r="L31" s="55">
        <v>2</v>
      </c>
      <c r="M31" s="55">
        <v>2.5</v>
      </c>
      <c r="N31" s="55">
        <v>3</v>
      </c>
      <c r="O31" s="55">
        <v>2.5</v>
      </c>
      <c r="P31" s="55">
        <v>0</v>
      </c>
      <c r="Q31" s="55">
        <v>0</v>
      </c>
      <c r="R31" s="55">
        <v>0</v>
      </c>
      <c r="S31" s="55">
        <v>2</v>
      </c>
      <c r="T31" s="65">
        <f t="shared" si="0"/>
        <v>23.5</v>
      </c>
      <c r="U31" s="66">
        <v>60</v>
      </c>
      <c r="V31" s="66">
        <f t="shared" si="1"/>
        <v>39.1666666666667</v>
      </c>
      <c r="W31" s="53" t="s">
        <v>46</v>
      </c>
    </row>
    <row r="32" ht="25.5" spans="1:23">
      <c r="A32" s="55">
        <v>16</v>
      </c>
      <c r="B32" s="54" t="s">
        <v>230</v>
      </c>
      <c r="C32" s="56" t="s">
        <v>33</v>
      </c>
      <c r="D32" s="56" t="s">
        <v>215</v>
      </c>
      <c r="E32" s="56">
        <v>10</v>
      </c>
      <c r="F32" s="56">
        <v>10</v>
      </c>
      <c r="G32" s="57" t="s">
        <v>8</v>
      </c>
      <c r="H32" s="55">
        <v>3</v>
      </c>
      <c r="I32" s="55">
        <v>4</v>
      </c>
      <c r="J32" s="55">
        <v>1.5</v>
      </c>
      <c r="K32" s="55">
        <v>4.5</v>
      </c>
      <c r="L32" s="55">
        <v>1.5</v>
      </c>
      <c r="M32" s="55">
        <v>4.5</v>
      </c>
      <c r="N32" s="55">
        <v>0</v>
      </c>
      <c r="O32" s="55">
        <v>1</v>
      </c>
      <c r="P32" s="55">
        <v>0</v>
      </c>
      <c r="Q32" s="55">
        <v>1.5</v>
      </c>
      <c r="R32" s="55">
        <v>1</v>
      </c>
      <c r="S32" s="64">
        <v>1</v>
      </c>
      <c r="T32" s="65">
        <f t="shared" si="0"/>
        <v>23.5</v>
      </c>
      <c r="U32" s="66">
        <v>60</v>
      </c>
      <c r="V32" s="66">
        <f t="shared" si="1"/>
        <v>39.1666666666667</v>
      </c>
      <c r="W32" s="53" t="s">
        <v>46</v>
      </c>
    </row>
    <row r="33" ht="51" spans="1:23">
      <c r="A33" s="55">
        <v>5</v>
      </c>
      <c r="B33" s="54" t="s">
        <v>231</v>
      </c>
      <c r="C33" s="56" t="s">
        <v>33</v>
      </c>
      <c r="D33" s="56" t="s">
        <v>215</v>
      </c>
      <c r="E33" s="56">
        <v>10</v>
      </c>
      <c r="F33" s="56">
        <v>10</v>
      </c>
      <c r="G33" s="57" t="s">
        <v>219</v>
      </c>
      <c r="H33" s="55">
        <v>3</v>
      </c>
      <c r="I33" s="55">
        <v>3</v>
      </c>
      <c r="J33" s="55">
        <v>1.5</v>
      </c>
      <c r="K33" s="55">
        <v>4.5</v>
      </c>
      <c r="L33" s="55">
        <v>1.5</v>
      </c>
      <c r="M33" s="55">
        <v>5</v>
      </c>
      <c r="N33" s="55">
        <v>0</v>
      </c>
      <c r="O33" s="55">
        <v>1.5</v>
      </c>
      <c r="P33" s="55">
        <v>0</v>
      </c>
      <c r="Q33" s="55">
        <v>1</v>
      </c>
      <c r="R33" s="55">
        <v>1</v>
      </c>
      <c r="S33" s="64">
        <v>1</v>
      </c>
      <c r="T33" s="65">
        <f t="shared" si="0"/>
        <v>23</v>
      </c>
      <c r="U33" s="66">
        <v>60</v>
      </c>
      <c r="V33" s="66">
        <f t="shared" si="1"/>
        <v>38.3333333333333</v>
      </c>
      <c r="W33" s="53" t="s">
        <v>46</v>
      </c>
    </row>
    <row r="34" ht="25.5" spans="1:23">
      <c r="A34" s="55">
        <v>1</v>
      </c>
      <c r="B34" s="54" t="s">
        <v>232</v>
      </c>
      <c r="C34" s="56" t="s">
        <v>33</v>
      </c>
      <c r="D34" s="56" t="s">
        <v>215</v>
      </c>
      <c r="E34" s="56">
        <v>10</v>
      </c>
      <c r="F34" s="56">
        <v>10</v>
      </c>
      <c r="G34" s="56" t="s">
        <v>8</v>
      </c>
      <c r="H34" s="55">
        <v>3.5</v>
      </c>
      <c r="I34" s="55">
        <v>2</v>
      </c>
      <c r="J34" s="55">
        <v>1</v>
      </c>
      <c r="K34" s="55">
        <v>4.5</v>
      </c>
      <c r="L34" s="55">
        <v>1.5</v>
      </c>
      <c r="M34" s="55">
        <v>5.5</v>
      </c>
      <c r="N34" s="55">
        <v>0.5</v>
      </c>
      <c r="O34" s="55">
        <v>1</v>
      </c>
      <c r="P34" s="55">
        <v>0</v>
      </c>
      <c r="Q34" s="55">
        <v>0</v>
      </c>
      <c r="R34" s="55">
        <v>1</v>
      </c>
      <c r="S34" s="64">
        <v>1</v>
      </c>
      <c r="T34" s="65">
        <f t="shared" si="0"/>
        <v>21.5</v>
      </c>
      <c r="U34" s="66">
        <v>60</v>
      </c>
      <c r="V34" s="66">
        <f t="shared" si="1"/>
        <v>35.8333333333333</v>
      </c>
      <c r="W34" s="53" t="s">
        <v>46</v>
      </c>
    </row>
    <row r="35" ht="51" spans="1:23">
      <c r="A35" s="55">
        <v>14</v>
      </c>
      <c r="B35" s="54" t="s">
        <v>233</v>
      </c>
      <c r="C35" s="56" t="s">
        <v>33</v>
      </c>
      <c r="D35" s="56" t="s">
        <v>215</v>
      </c>
      <c r="E35" s="56">
        <v>10</v>
      </c>
      <c r="F35" s="56">
        <v>10</v>
      </c>
      <c r="G35" s="57" t="s">
        <v>219</v>
      </c>
      <c r="H35" s="55">
        <v>3</v>
      </c>
      <c r="I35" s="55">
        <v>3</v>
      </c>
      <c r="J35" s="55">
        <v>1</v>
      </c>
      <c r="K35" s="55">
        <v>2.5</v>
      </c>
      <c r="L35" s="55">
        <v>1.5</v>
      </c>
      <c r="M35" s="55">
        <v>0</v>
      </c>
      <c r="N35" s="55">
        <v>0</v>
      </c>
      <c r="O35" s="55">
        <v>2</v>
      </c>
      <c r="P35" s="55">
        <v>4</v>
      </c>
      <c r="Q35" s="55">
        <v>0</v>
      </c>
      <c r="R35" s="55">
        <v>0</v>
      </c>
      <c r="S35" s="64">
        <v>3</v>
      </c>
      <c r="T35" s="65">
        <f t="shared" si="0"/>
        <v>20</v>
      </c>
      <c r="U35" s="66">
        <v>60</v>
      </c>
      <c r="V35" s="66">
        <f t="shared" si="1"/>
        <v>33.3333333333333</v>
      </c>
      <c r="W35" s="53" t="s">
        <v>46</v>
      </c>
    </row>
    <row r="36" ht="51" spans="1:23">
      <c r="A36" s="55">
        <v>6</v>
      </c>
      <c r="B36" s="54" t="s">
        <v>234</v>
      </c>
      <c r="C36" s="56" t="s">
        <v>33</v>
      </c>
      <c r="D36" s="56" t="s">
        <v>215</v>
      </c>
      <c r="E36" s="56">
        <v>10</v>
      </c>
      <c r="F36" s="56">
        <v>10</v>
      </c>
      <c r="G36" s="57" t="s">
        <v>219</v>
      </c>
      <c r="H36" s="55">
        <v>3</v>
      </c>
      <c r="I36" s="55">
        <v>1</v>
      </c>
      <c r="J36" s="55">
        <v>1</v>
      </c>
      <c r="K36" s="55">
        <v>3</v>
      </c>
      <c r="L36" s="55">
        <v>1</v>
      </c>
      <c r="M36" s="55">
        <v>4</v>
      </c>
      <c r="N36" s="55">
        <v>0.5</v>
      </c>
      <c r="O36" s="55">
        <v>1.5</v>
      </c>
      <c r="P36" s="55">
        <v>0</v>
      </c>
      <c r="Q36" s="55">
        <v>0</v>
      </c>
      <c r="R36" s="55">
        <v>1.5</v>
      </c>
      <c r="S36" s="64">
        <v>1</v>
      </c>
      <c r="T36" s="65">
        <f t="shared" si="0"/>
        <v>17.5</v>
      </c>
      <c r="U36" s="66">
        <v>60</v>
      </c>
      <c r="V36" s="66">
        <f t="shared" si="1"/>
        <v>29.1666666666667</v>
      </c>
      <c r="W36" s="53" t="s">
        <v>46</v>
      </c>
    </row>
    <row r="37" ht="25.5" spans="1:23">
      <c r="A37" s="55">
        <v>7</v>
      </c>
      <c r="B37" s="54" t="s">
        <v>235</v>
      </c>
      <c r="C37" s="56" t="s">
        <v>33</v>
      </c>
      <c r="D37" s="56" t="s">
        <v>215</v>
      </c>
      <c r="E37" s="56">
        <v>10</v>
      </c>
      <c r="F37" s="56">
        <v>10</v>
      </c>
      <c r="G37" s="56" t="s">
        <v>8</v>
      </c>
      <c r="H37" s="55">
        <v>3</v>
      </c>
      <c r="I37" s="55">
        <v>1</v>
      </c>
      <c r="J37" s="55">
        <v>0</v>
      </c>
      <c r="K37" s="55">
        <v>3.5</v>
      </c>
      <c r="L37" s="55">
        <v>2</v>
      </c>
      <c r="M37" s="55">
        <v>3</v>
      </c>
      <c r="N37" s="55">
        <v>0</v>
      </c>
      <c r="O37" s="55">
        <v>1.5</v>
      </c>
      <c r="P37" s="55">
        <v>0</v>
      </c>
      <c r="Q37" s="55">
        <v>0</v>
      </c>
      <c r="R37" s="55">
        <v>0.5</v>
      </c>
      <c r="S37" s="64">
        <v>0.5</v>
      </c>
      <c r="T37" s="65">
        <f t="shared" si="0"/>
        <v>15</v>
      </c>
      <c r="U37" s="66">
        <v>60</v>
      </c>
      <c r="V37" s="66">
        <f t="shared" si="1"/>
        <v>25</v>
      </c>
      <c r="W37" s="53" t="s">
        <v>46</v>
      </c>
    </row>
    <row r="38" ht="12.75" spans="1:23">
      <c r="A38" s="56"/>
      <c r="B38" s="54"/>
      <c r="C38" s="56"/>
      <c r="D38" s="56"/>
      <c r="E38" s="56"/>
      <c r="F38" s="56"/>
      <c r="G38" s="56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64"/>
      <c r="T38" s="66"/>
      <c r="U38" s="66"/>
      <c r="V38" s="66"/>
      <c r="W38" s="53"/>
    </row>
    <row r="39" ht="12.75" spans="1:23">
      <c r="A39" s="58"/>
      <c r="B39" s="49"/>
      <c r="C39" s="58"/>
      <c r="D39" s="58"/>
      <c r="E39" s="58"/>
      <c r="F39" s="58"/>
      <c r="G39" s="58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67"/>
      <c r="T39" s="68"/>
      <c r="U39" s="68"/>
      <c r="V39" s="68"/>
      <c r="W39" s="48"/>
    </row>
    <row r="40" ht="12.75" spans="1:23">
      <c r="A40" s="58"/>
      <c r="B40" s="49"/>
      <c r="C40" s="58"/>
      <c r="D40" s="58"/>
      <c r="E40" s="58"/>
      <c r="F40" s="58"/>
      <c r="G40" s="58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7"/>
      <c r="T40" s="68"/>
      <c r="U40" s="68"/>
      <c r="V40" s="68"/>
      <c r="W40" s="48"/>
    </row>
    <row r="41" ht="12.75" spans="1:23">
      <c r="A41" s="58"/>
      <c r="B41" s="49"/>
      <c r="C41" s="58"/>
      <c r="D41" s="58"/>
      <c r="E41" s="58"/>
      <c r="F41" s="58"/>
      <c r="G41" s="58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7"/>
      <c r="T41" s="67"/>
      <c r="U41" s="67"/>
      <c r="V41" s="67"/>
      <c r="W41" s="59"/>
    </row>
    <row r="42" ht="12.75" spans="1:23">
      <c r="A42" s="58"/>
      <c r="B42" s="60" t="s">
        <v>100</v>
      </c>
      <c r="C42" s="58"/>
      <c r="D42" s="58"/>
      <c r="E42" s="58"/>
      <c r="F42" s="58"/>
      <c r="G42" s="58" t="s">
        <v>101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7"/>
      <c r="T42" s="67"/>
      <c r="U42" s="67"/>
      <c r="V42" s="67"/>
      <c r="W42" s="59"/>
    </row>
    <row r="43" ht="12.75" spans="2:23">
      <c r="B43" s="61" t="s">
        <v>102</v>
      </c>
      <c r="C43" s="50"/>
      <c r="D43" s="52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</row>
    <row r="44" ht="12.75" spans="2:23">
      <c r="B44" s="62"/>
      <c r="C44" s="62"/>
      <c r="D44" s="60"/>
      <c r="E44" s="62"/>
      <c r="F44" s="62"/>
      <c r="G44" s="58" t="s">
        <v>101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ht="12.75" spans="2:23">
      <c r="B45" s="62"/>
      <c r="C45" s="62"/>
      <c r="D45" s="60"/>
      <c r="E45" s="62"/>
      <c r="F45" s="62"/>
      <c r="G45" s="58" t="s">
        <v>101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ht="12.75" spans="2:23">
      <c r="B46" s="62"/>
      <c r="C46" s="62"/>
      <c r="D46" s="60"/>
      <c r="E46" s="62"/>
      <c r="F46" s="62"/>
      <c r="G46" s="58" t="s">
        <v>101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ht="12.75" spans="2:23">
      <c r="B47" s="62"/>
      <c r="C47" s="62"/>
      <c r="D47" s="60"/>
      <c r="E47" s="62"/>
      <c r="F47" s="62"/>
      <c r="G47" s="58" t="s">
        <v>101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ht="12.75" spans="2:23">
      <c r="B48" s="62"/>
      <c r="C48" s="62"/>
      <c r="D48" s="60"/>
      <c r="E48" s="62"/>
      <c r="F48" s="62"/>
      <c r="G48" s="58" t="s">
        <v>101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ht="12.75" spans="2:23">
      <c r="B49" s="62"/>
      <c r="C49" s="62"/>
      <c r="D49" s="60"/>
      <c r="E49" s="62"/>
      <c r="F49" s="62"/>
      <c r="G49" s="58" t="s">
        <v>101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ht="12.75" spans="2:23">
      <c r="B50" s="62"/>
      <c r="C50" s="62"/>
      <c r="D50" s="60"/>
      <c r="E50" s="62"/>
      <c r="F50" s="62"/>
      <c r="G50" s="58" t="s">
        <v>101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ht="12.75" spans="2:23">
      <c r="B51" s="62"/>
      <c r="C51" s="62"/>
      <c r="D51" s="60"/>
      <c r="E51" s="62"/>
      <c r="F51" s="62"/>
      <c r="G51" s="58" t="s">
        <v>101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ht="12.75" spans="2:23">
      <c r="B52" s="62"/>
      <c r="C52" s="62"/>
      <c r="D52" s="60"/>
      <c r="E52" s="62"/>
      <c r="F52" s="62"/>
      <c r="G52" s="58" t="s">
        <v>101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</row>
  </sheetData>
  <mergeCells count="12">
    <mergeCell ref="A3:W3"/>
    <mergeCell ref="A5:W5"/>
    <mergeCell ref="A6:W6"/>
    <mergeCell ref="A7:W7"/>
    <mergeCell ref="A8:W8"/>
    <mergeCell ref="A9:S9"/>
    <mergeCell ref="A10:W10"/>
    <mergeCell ref="A11:W11"/>
    <mergeCell ref="A12:E12"/>
    <mergeCell ref="A13:E13"/>
    <mergeCell ref="A14:W14"/>
    <mergeCell ref="A15:W15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46"/>
  <sheetViews>
    <sheetView zoomScale="70" zoomScaleNormal="70" workbookViewId="0">
      <selection activeCell="C1" sqref="C$1:C$1048576"/>
    </sheetView>
  </sheetViews>
  <sheetFormatPr defaultColWidth="9" defaultRowHeight="12"/>
  <cols>
    <col min="1" max="1" width="7.16666666666667" style="2" customWidth="1"/>
    <col min="2" max="2" width="14.6666666666667" style="2" customWidth="1"/>
    <col min="3" max="3" width="20.8333333333333" style="2" customWidth="1"/>
    <col min="4" max="4" width="24.6666666666667" style="3" customWidth="1"/>
    <col min="5" max="5" width="12.8333333333333" style="2" customWidth="1"/>
    <col min="6" max="6" width="14.3333333333333" style="2" customWidth="1"/>
    <col min="7" max="7" width="24.8333333333333" style="3" customWidth="1"/>
    <col min="8" max="14" width="11.1666666666667" style="2" customWidth="1"/>
    <col min="15" max="15" width="11" style="2" customWidth="1"/>
    <col min="16" max="17" width="11.1666666666667" style="2" customWidth="1"/>
    <col min="18" max="18" width="11.5" style="2" customWidth="1"/>
    <col min="19" max="19" width="22.8333333333333" style="2" customWidth="1"/>
    <col min="20" max="20" width="20.6666666666667" style="2" customWidth="1"/>
    <col min="21" max="21" width="18" style="2" customWidth="1"/>
    <col min="22" max="16384" width="9" style="2"/>
  </cols>
  <sheetData>
    <row r="3" ht="15" spans="1:15">
      <c r="A3" s="4" t="s">
        <v>236</v>
      </c>
      <c r="B3" s="4"/>
      <c r="C3" s="4"/>
      <c r="D3" s="1"/>
      <c r="E3" s="4"/>
      <c r="F3" s="4"/>
      <c r="G3" s="1"/>
      <c r="H3" s="4"/>
      <c r="I3" s="4"/>
      <c r="J3" s="4"/>
      <c r="K3" s="4"/>
      <c r="L3" s="4"/>
      <c r="M3" s="4"/>
      <c r="N3" s="4"/>
      <c r="O3" s="4"/>
    </row>
    <row r="4" ht="15" spans="1:15">
      <c r="A4" s="4"/>
      <c r="B4" s="4"/>
      <c r="C4" s="4"/>
      <c r="D4" s="1"/>
      <c r="E4" s="4"/>
      <c r="F4" s="4"/>
      <c r="G4" s="1"/>
      <c r="H4" s="4"/>
      <c r="I4" s="4"/>
      <c r="J4" s="4"/>
      <c r="K4" s="4"/>
      <c r="L4" s="4"/>
      <c r="M4" s="4"/>
      <c r="N4" s="4"/>
      <c r="O4" s="4"/>
    </row>
    <row r="5" ht="15" spans="1:15">
      <c r="A5" s="5" t="s">
        <v>237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15" spans="1:1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5" spans="1:15">
      <c r="A7" s="6" t="s">
        <v>158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15" spans="1:15">
      <c r="A8" s="1" t="s">
        <v>238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ht="15" spans="1:15">
      <c r="A9" s="1" t="s">
        <v>239</v>
      </c>
      <c r="B9" s="1"/>
      <c r="C9" s="1"/>
      <c r="D9" s="1"/>
      <c r="E9" s="1"/>
      <c r="F9" s="1"/>
      <c r="G9" s="1"/>
      <c r="H9" s="1"/>
      <c r="I9" s="1"/>
      <c r="J9" s="1"/>
      <c r="K9" s="1"/>
      <c r="L9" s="32"/>
      <c r="M9" s="32"/>
      <c r="N9" s="32"/>
      <c r="O9" s="32"/>
    </row>
    <row r="10" s="1" customFormat="1" ht="15" spans="1:1">
      <c r="A10" s="1" t="s">
        <v>6</v>
      </c>
    </row>
    <row r="11" ht="15" spans="1:15">
      <c r="A11" s="7" t="s">
        <v>240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15" spans="1:15">
      <c r="A12" s="7" t="s">
        <v>163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15" spans="1:15">
      <c r="A13" s="7" t="s">
        <v>241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12.75" spans="1:15">
      <c r="A14" s="9"/>
      <c r="B14" s="9"/>
      <c r="C14" s="9"/>
      <c r="D14" s="10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</row>
    <row r="15" ht="13.5" spans="1:15">
      <c r="A15" s="11"/>
      <c r="B15" s="11"/>
      <c r="C15" s="12"/>
      <c r="D15" s="13"/>
      <c r="E15" s="11"/>
      <c r="F15" s="11"/>
      <c r="G15" s="13"/>
      <c r="H15" s="11"/>
      <c r="I15" s="11"/>
      <c r="J15" s="11"/>
      <c r="K15" s="11"/>
      <c r="L15" s="11"/>
      <c r="M15" s="11"/>
      <c r="N15" s="11"/>
      <c r="O15" s="11"/>
    </row>
    <row r="16" ht="54.6" customHeight="1" spans="1:21">
      <c r="A16" s="14" t="s">
        <v>11</v>
      </c>
      <c r="B16" s="15" t="s">
        <v>12</v>
      </c>
      <c r="C16" s="16" t="s">
        <v>13</v>
      </c>
      <c r="D16" s="17" t="s">
        <v>14</v>
      </c>
      <c r="E16" s="18" t="s">
        <v>15</v>
      </c>
      <c r="F16" s="18" t="s">
        <v>16</v>
      </c>
      <c r="G16" s="17" t="s">
        <v>17</v>
      </c>
      <c r="H16" s="19" t="s">
        <v>18</v>
      </c>
      <c r="I16" s="19" t="s">
        <v>19</v>
      </c>
      <c r="J16" s="19" t="s">
        <v>20</v>
      </c>
      <c r="K16" s="19" t="s">
        <v>21</v>
      </c>
      <c r="L16" s="19" t="s">
        <v>22</v>
      </c>
      <c r="M16" s="19" t="s">
        <v>23</v>
      </c>
      <c r="N16" s="19" t="s">
        <v>24</v>
      </c>
      <c r="O16" s="33" t="s">
        <v>25</v>
      </c>
      <c r="P16" s="33" t="s">
        <v>26</v>
      </c>
      <c r="Q16" s="18" t="s">
        <v>27</v>
      </c>
      <c r="R16" s="33" t="s">
        <v>28</v>
      </c>
      <c r="S16" s="33" t="s">
        <v>29</v>
      </c>
      <c r="T16" s="33" t="s">
        <v>30</v>
      </c>
      <c r="U16" s="14" t="s">
        <v>31</v>
      </c>
    </row>
    <row r="17" ht="25.5" spans="1:21">
      <c r="A17" s="20">
        <v>1</v>
      </c>
      <c r="B17" s="20" t="s">
        <v>242</v>
      </c>
      <c r="C17" s="21" t="s">
        <v>33</v>
      </c>
      <c r="D17" s="22" t="s">
        <v>161</v>
      </c>
      <c r="E17" s="21">
        <v>11</v>
      </c>
      <c r="F17" s="21">
        <v>11</v>
      </c>
      <c r="G17" s="22" t="s">
        <v>243</v>
      </c>
      <c r="H17" s="21">
        <v>4</v>
      </c>
      <c r="I17" s="21">
        <v>6</v>
      </c>
      <c r="J17" s="21">
        <v>8</v>
      </c>
      <c r="K17" s="21">
        <v>6</v>
      </c>
      <c r="L17" s="21">
        <v>3</v>
      </c>
      <c r="M17" s="21">
        <v>10</v>
      </c>
      <c r="N17" s="21">
        <v>5</v>
      </c>
      <c r="O17" s="21">
        <v>5</v>
      </c>
      <c r="P17" s="21">
        <v>5</v>
      </c>
      <c r="Q17" s="21">
        <v>8</v>
      </c>
      <c r="R17" s="21">
        <f t="shared" ref="R17:R32" si="0">SUM(H17:Q17)</f>
        <v>60</v>
      </c>
      <c r="S17" s="21">
        <v>100</v>
      </c>
      <c r="T17" s="37">
        <f t="shared" ref="T17:T32" si="1">R17*100/S17</f>
        <v>60</v>
      </c>
      <c r="U17" s="38" t="s">
        <v>164</v>
      </c>
    </row>
    <row r="18" ht="25.5" spans="1:21">
      <c r="A18" s="23">
        <v>2</v>
      </c>
      <c r="B18" s="20" t="s">
        <v>244</v>
      </c>
      <c r="C18" s="21" t="s">
        <v>33</v>
      </c>
      <c r="D18" s="22" t="s">
        <v>161</v>
      </c>
      <c r="E18" s="21">
        <v>11</v>
      </c>
      <c r="F18" s="21">
        <v>11</v>
      </c>
      <c r="G18" s="22" t="s">
        <v>243</v>
      </c>
      <c r="H18" s="24">
        <v>4</v>
      </c>
      <c r="I18" s="24">
        <v>5</v>
      </c>
      <c r="J18" s="24">
        <v>8</v>
      </c>
      <c r="K18" s="24">
        <v>5</v>
      </c>
      <c r="L18" s="24">
        <v>5</v>
      </c>
      <c r="M18" s="24">
        <v>10</v>
      </c>
      <c r="N18" s="24">
        <v>5</v>
      </c>
      <c r="O18" s="24">
        <v>5</v>
      </c>
      <c r="P18" s="24">
        <v>5</v>
      </c>
      <c r="Q18" s="24">
        <v>8</v>
      </c>
      <c r="R18" s="21">
        <f t="shared" si="0"/>
        <v>60</v>
      </c>
      <c r="S18" s="21">
        <v>100</v>
      </c>
      <c r="T18" s="37">
        <f t="shared" si="1"/>
        <v>60</v>
      </c>
      <c r="U18" s="39" t="s">
        <v>164</v>
      </c>
    </row>
    <row r="19" ht="25.5" spans="1:21">
      <c r="A19" s="20">
        <v>3</v>
      </c>
      <c r="B19" s="20" t="s">
        <v>245</v>
      </c>
      <c r="C19" s="21" t="s">
        <v>33</v>
      </c>
      <c r="D19" s="22" t="s">
        <v>161</v>
      </c>
      <c r="E19" s="21">
        <v>11</v>
      </c>
      <c r="F19" s="21">
        <v>11</v>
      </c>
      <c r="G19" s="22" t="s">
        <v>243</v>
      </c>
      <c r="H19" s="23">
        <v>6</v>
      </c>
      <c r="I19" s="23">
        <v>7</v>
      </c>
      <c r="J19" s="23">
        <v>7</v>
      </c>
      <c r="K19" s="23">
        <v>5</v>
      </c>
      <c r="L19" s="23">
        <v>5</v>
      </c>
      <c r="M19" s="23">
        <v>10</v>
      </c>
      <c r="N19" s="23">
        <v>4</v>
      </c>
      <c r="O19" s="23">
        <v>5</v>
      </c>
      <c r="P19" s="23">
        <v>7</v>
      </c>
      <c r="Q19" s="40">
        <v>2</v>
      </c>
      <c r="R19" s="21">
        <f t="shared" si="0"/>
        <v>58</v>
      </c>
      <c r="S19" s="21">
        <v>100</v>
      </c>
      <c r="T19" s="37">
        <f t="shared" si="1"/>
        <v>58</v>
      </c>
      <c r="U19" s="39" t="s">
        <v>164</v>
      </c>
    </row>
    <row r="20" ht="25.5" spans="1:21">
      <c r="A20" s="23">
        <v>4</v>
      </c>
      <c r="B20" s="20" t="s">
        <v>246</v>
      </c>
      <c r="C20" s="21" t="s">
        <v>33</v>
      </c>
      <c r="D20" s="22" t="s">
        <v>161</v>
      </c>
      <c r="E20" s="21">
        <v>11</v>
      </c>
      <c r="F20" s="21">
        <v>11</v>
      </c>
      <c r="G20" s="22" t="s">
        <v>243</v>
      </c>
      <c r="H20" s="24">
        <v>4</v>
      </c>
      <c r="I20" s="24">
        <v>7</v>
      </c>
      <c r="J20" s="24">
        <v>9</v>
      </c>
      <c r="K20" s="24">
        <v>4</v>
      </c>
      <c r="L20" s="24">
        <v>5</v>
      </c>
      <c r="M20" s="24">
        <v>8</v>
      </c>
      <c r="N20" s="24">
        <v>5</v>
      </c>
      <c r="O20" s="24">
        <v>6</v>
      </c>
      <c r="P20" s="24">
        <v>6</v>
      </c>
      <c r="Q20" s="24">
        <v>4</v>
      </c>
      <c r="R20" s="41">
        <f t="shared" si="0"/>
        <v>58</v>
      </c>
      <c r="S20" s="21">
        <v>100</v>
      </c>
      <c r="T20" s="37">
        <f t="shared" si="1"/>
        <v>58</v>
      </c>
      <c r="U20" s="39" t="s">
        <v>164</v>
      </c>
    </row>
    <row r="21" ht="25.5" spans="1:21">
      <c r="A21" s="20">
        <v>5</v>
      </c>
      <c r="B21" s="20" t="s">
        <v>247</v>
      </c>
      <c r="C21" s="21" t="s">
        <v>33</v>
      </c>
      <c r="D21" s="22" t="s">
        <v>161</v>
      </c>
      <c r="E21" s="21">
        <v>11</v>
      </c>
      <c r="F21" s="21">
        <v>11</v>
      </c>
      <c r="G21" s="22" t="s">
        <v>243</v>
      </c>
      <c r="H21" s="24">
        <v>7</v>
      </c>
      <c r="I21" s="24">
        <v>5</v>
      </c>
      <c r="J21" s="24">
        <v>9</v>
      </c>
      <c r="K21" s="24">
        <v>6</v>
      </c>
      <c r="L21" s="24">
        <v>5</v>
      </c>
      <c r="M21" s="24">
        <v>9</v>
      </c>
      <c r="N21" s="24">
        <v>4</v>
      </c>
      <c r="O21" s="24">
        <v>1</v>
      </c>
      <c r="P21" s="24">
        <v>1</v>
      </c>
      <c r="Q21" s="24">
        <v>0</v>
      </c>
      <c r="R21" s="21">
        <f t="shared" si="0"/>
        <v>47</v>
      </c>
      <c r="S21" s="21">
        <v>100</v>
      </c>
      <c r="T21" s="37">
        <f t="shared" si="1"/>
        <v>47</v>
      </c>
      <c r="U21" s="23" t="s">
        <v>46</v>
      </c>
    </row>
    <row r="22" ht="25.5" spans="1:21">
      <c r="A22" s="23">
        <v>6</v>
      </c>
      <c r="B22" s="20" t="s">
        <v>248</v>
      </c>
      <c r="C22" s="21" t="s">
        <v>33</v>
      </c>
      <c r="D22" s="22" t="s">
        <v>161</v>
      </c>
      <c r="E22" s="21">
        <v>11</v>
      </c>
      <c r="F22" s="21">
        <v>11</v>
      </c>
      <c r="G22" s="22" t="s">
        <v>243</v>
      </c>
      <c r="H22" s="24">
        <v>3</v>
      </c>
      <c r="I22" s="24">
        <v>5</v>
      </c>
      <c r="J22" s="24">
        <v>10</v>
      </c>
      <c r="K22" s="24">
        <v>4</v>
      </c>
      <c r="L22" s="24">
        <v>5</v>
      </c>
      <c r="M22" s="24">
        <v>3</v>
      </c>
      <c r="N22" s="24">
        <v>2</v>
      </c>
      <c r="O22" s="24">
        <v>1</v>
      </c>
      <c r="P22" s="24">
        <v>6</v>
      </c>
      <c r="Q22" s="24">
        <v>2</v>
      </c>
      <c r="R22" s="21">
        <f t="shared" si="0"/>
        <v>41</v>
      </c>
      <c r="S22" s="21">
        <v>100</v>
      </c>
      <c r="T22" s="37">
        <f t="shared" si="1"/>
        <v>41</v>
      </c>
      <c r="U22" s="23" t="s">
        <v>46</v>
      </c>
    </row>
    <row r="23" ht="25.5" spans="1:21">
      <c r="A23" s="20">
        <v>7</v>
      </c>
      <c r="B23" s="20" t="s">
        <v>249</v>
      </c>
      <c r="C23" s="21" t="s">
        <v>33</v>
      </c>
      <c r="D23" s="22" t="s">
        <v>161</v>
      </c>
      <c r="E23" s="21">
        <v>11</v>
      </c>
      <c r="F23" s="21">
        <v>11</v>
      </c>
      <c r="G23" s="22" t="s">
        <v>173</v>
      </c>
      <c r="H23" s="24">
        <v>4</v>
      </c>
      <c r="I23" s="24">
        <v>7</v>
      </c>
      <c r="J23" s="24">
        <v>9</v>
      </c>
      <c r="K23" s="24">
        <v>4</v>
      </c>
      <c r="L23" s="24">
        <v>1</v>
      </c>
      <c r="M23" s="24">
        <v>1</v>
      </c>
      <c r="N23" s="24">
        <v>4</v>
      </c>
      <c r="O23" s="24">
        <v>6</v>
      </c>
      <c r="P23" s="24">
        <v>1</v>
      </c>
      <c r="Q23" s="24">
        <v>6</v>
      </c>
      <c r="R23" s="21">
        <f t="shared" si="0"/>
        <v>43</v>
      </c>
      <c r="S23" s="21">
        <v>100</v>
      </c>
      <c r="T23" s="37">
        <f t="shared" si="1"/>
        <v>43</v>
      </c>
      <c r="U23" s="23" t="s">
        <v>46</v>
      </c>
    </row>
    <row r="24" ht="25.5" spans="1:21">
      <c r="A24" s="23">
        <v>8</v>
      </c>
      <c r="B24" s="20" t="s">
        <v>250</v>
      </c>
      <c r="C24" s="21" t="s">
        <v>33</v>
      </c>
      <c r="D24" s="22" t="s">
        <v>161</v>
      </c>
      <c r="E24" s="21">
        <v>11</v>
      </c>
      <c r="F24" s="21">
        <v>11</v>
      </c>
      <c r="G24" s="22" t="s">
        <v>173</v>
      </c>
      <c r="H24" s="24">
        <v>4</v>
      </c>
      <c r="I24" s="24">
        <v>7</v>
      </c>
      <c r="J24" s="24">
        <v>3</v>
      </c>
      <c r="K24" s="24">
        <v>2</v>
      </c>
      <c r="L24" s="24">
        <v>1</v>
      </c>
      <c r="M24" s="24">
        <v>10</v>
      </c>
      <c r="N24" s="24">
        <v>5</v>
      </c>
      <c r="O24" s="24">
        <v>4</v>
      </c>
      <c r="P24" s="24">
        <v>2</v>
      </c>
      <c r="Q24" s="24">
        <v>2</v>
      </c>
      <c r="R24" s="21">
        <f t="shared" si="0"/>
        <v>40</v>
      </c>
      <c r="S24" s="21">
        <v>100</v>
      </c>
      <c r="T24" s="37">
        <f t="shared" si="1"/>
        <v>40</v>
      </c>
      <c r="U24" s="23" t="s">
        <v>46</v>
      </c>
    </row>
    <row r="25" ht="25.5" spans="1:21">
      <c r="A25" s="20">
        <v>9</v>
      </c>
      <c r="B25" s="20" t="s">
        <v>251</v>
      </c>
      <c r="C25" s="21" t="s">
        <v>33</v>
      </c>
      <c r="D25" s="22" t="s">
        <v>161</v>
      </c>
      <c r="E25" s="21">
        <v>11</v>
      </c>
      <c r="F25" s="21">
        <v>11</v>
      </c>
      <c r="G25" s="22" t="s">
        <v>173</v>
      </c>
      <c r="H25" s="24">
        <v>3</v>
      </c>
      <c r="I25" s="24">
        <v>6</v>
      </c>
      <c r="J25" s="24">
        <v>6</v>
      </c>
      <c r="K25" s="24">
        <v>5</v>
      </c>
      <c r="L25" s="24">
        <v>5</v>
      </c>
      <c r="M25" s="24">
        <v>4</v>
      </c>
      <c r="N25" s="24">
        <v>4</v>
      </c>
      <c r="O25" s="24">
        <v>1</v>
      </c>
      <c r="P25" s="24">
        <v>4</v>
      </c>
      <c r="Q25" s="24">
        <v>2</v>
      </c>
      <c r="R25" s="21">
        <f t="shared" si="0"/>
        <v>40</v>
      </c>
      <c r="S25" s="21">
        <v>100</v>
      </c>
      <c r="T25" s="37">
        <f t="shared" si="1"/>
        <v>40</v>
      </c>
      <c r="U25" s="23" t="s">
        <v>46</v>
      </c>
    </row>
    <row r="26" ht="25.5" spans="1:21">
      <c r="A26" s="23">
        <v>10</v>
      </c>
      <c r="B26" s="20" t="s">
        <v>252</v>
      </c>
      <c r="C26" s="21" t="s">
        <v>33</v>
      </c>
      <c r="D26" s="22" t="s">
        <v>161</v>
      </c>
      <c r="E26" s="21">
        <v>11</v>
      </c>
      <c r="F26" s="21">
        <v>11</v>
      </c>
      <c r="G26" s="22" t="s">
        <v>173</v>
      </c>
      <c r="H26" s="24">
        <v>2</v>
      </c>
      <c r="I26" s="24">
        <v>7</v>
      </c>
      <c r="J26" s="24">
        <v>10</v>
      </c>
      <c r="K26" s="24">
        <v>3</v>
      </c>
      <c r="L26" s="24">
        <v>3</v>
      </c>
      <c r="M26" s="24">
        <v>1</v>
      </c>
      <c r="N26" s="24">
        <v>1</v>
      </c>
      <c r="O26" s="24">
        <v>1</v>
      </c>
      <c r="P26" s="24">
        <v>2</v>
      </c>
      <c r="Q26" s="24">
        <v>9</v>
      </c>
      <c r="R26" s="21">
        <f t="shared" si="0"/>
        <v>39</v>
      </c>
      <c r="S26" s="21">
        <v>100</v>
      </c>
      <c r="T26" s="37">
        <f t="shared" si="1"/>
        <v>39</v>
      </c>
      <c r="U26" s="23" t="s">
        <v>46</v>
      </c>
    </row>
    <row r="27" ht="25.5" spans="1:21">
      <c r="A27" s="20">
        <v>11</v>
      </c>
      <c r="B27" s="20" t="s">
        <v>253</v>
      </c>
      <c r="C27" s="21" t="s">
        <v>33</v>
      </c>
      <c r="D27" s="22" t="s">
        <v>161</v>
      </c>
      <c r="E27" s="21">
        <v>11</v>
      </c>
      <c r="F27" s="21">
        <v>11</v>
      </c>
      <c r="G27" s="22" t="s">
        <v>173</v>
      </c>
      <c r="H27" s="23">
        <v>4</v>
      </c>
      <c r="I27" s="23">
        <v>4</v>
      </c>
      <c r="J27" s="23">
        <v>4</v>
      </c>
      <c r="K27" s="23">
        <v>1</v>
      </c>
      <c r="L27" s="23">
        <v>5</v>
      </c>
      <c r="M27" s="23">
        <v>2</v>
      </c>
      <c r="N27" s="23">
        <v>5</v>
      </c>
      <c r="O27" s="23">
        <v>7</v>
      </c>
      <c r="P27" s="23">
        <v>3</v>
      </c>
      <c r="Q27" s="40">
        <v>4</v>
      </c>
      <c r="R27" s="21">
        <f t="shared" si="0"/>
        <v>39</v>
      </c>
      <c r="S27" s="21">
        <v>100</v>
      </c>
      <c r="T27" s="37">
        <f t="shared" si="1"/>
        <v>39</v>
      </c>
      <c r="U27" s="23" t="s">
        <v>46</v>
      </c>
    </row>
    <row r="28" ht="25.5" spans="1:21">
      <c r="A28" s="23">
        <v>12</v>
      </c>
      <c r="B28" s="20" t="s">
        <v>254</v>
      </c>
      <c r="C28" s="21" t="s">
        <v>33</v>
      </c>
      <c r="D28" s="22" t="s">
        <v>161</v>
      </c>
      <c r="E28" s="21">
        <v>11</v>
      </c>
      <c r="F28" s="21">
        <v>11</v>
      </c>
      <c r="G28" s="22" t="s">
        <v>173</v>
      </c>
      <c r="H28" s="23">
        <v>5</v>
      </c>
      <c r="I28" s="23">
        <v>4</v>
      </c>
      <c r="J28" s="23">
        <v>2</v>
      </c>
      <c r="K28" s="23">
        <v>2</v>
      </c>
      <c r="L28" s="23">
        <v>1</v>
      </c>
      <c r="M28" s="23">
        <v>5</v>
      </c>
      <c r="N28" s="23">
        <v>5</v>
      </c>
      <c r="O28" s="23">
        <v>5</v>
      </c>
      <c r="P28" s="23">
        <v>5</v>
      </c>
      <c r="Q28" s="40">
        <v>3</v>
      </c>
      <c r="R28" s="21">
        <f t="shared" si="0"/>
        <v>37</v>
      </c>
      <c r="S28" s="21">
        <v>100</v>
      </c>
      <c r="T28" s="37">
        <f t="shared" si="1"/>
        <v>37</v>
      </c>
      <c r="U28" s="23" t="s">
        <v>46</v>
      </c>
    </row>
    <row r="29" ht="25.5" spans="1:21">
      <c r="A29" s="20">
        <v>13</v>
      </c>
      <c r="B29" s="20" t="s">
        <v>255</v>
      </c>
      <c r="C29" s="21" t="s">
        <v>33</v>
      </c>
      <c r="D29" s="22" t="s">
        <v>161</v>
      </c>
      <c r="E29" s="21">
        <v>11</v>
      </c>
      <c r="F29" s="21">
        <v>11</v>
      </c>
      <c r="G29" s="22" t="s">
        <v>173</v>
      </c>
      <c r="H29" s="24">
        <v>4</v>
      </c>
      <c r="I29" s="24">
        <v>2</v>
      </c>
      <c r="J29" s="24">
        <v>5</v>
      </c>
      <c r="K29" s="24">
        <v>3</v>
      </c>
      <c r="L29" s="24">
        <v>3</v>
      </c>
      <c r="M29" s="24">
        <v>2</v>
      </c>
      <c r="N29" s="24">
        <v>5</v>
      </c>
      <c r="O29" s="24">
        <v>6</v>
      </c>
      <c r="P29" s="24">
        <v>2</v>
      </c>
      <c r="Q29" s="24">
        <v>5</v>
      </c>
      <c r="R29" s="21">
        <f t="shared" si="0"/>
        <v>37</v>
      </c>
      <c r="S29" s="21">
        <v>100</v>
      </c>
      <c r="T29" s="37">
        <f t="shared" si="1"/>
        <v>37</v>
      </c>
      <c r="U29" s="23" t="s">
        <v>46</v>
      </c>
    </row>
    <row r="30" ht="25.5" spans="1:21">
      <c r="A30" s="23">
        <v>14</v>
      </c>
      <c r="B30" s="20" t="s">
        <v>256</v>
      </c>
      <c r="C30" s="21" t="s">
        <v>33</v>
      </c>
      <c r="D30" s="22" t="s">
        <v>161</v>
      </c>
      <c r="E30" s="21">
        <v>11</v>
      </c>
      <c r="F30" s="21">
        <v>11</v>
      </c>
      <c r="G30" s="22" t="s">
        <v>173</v>
      </c>
      <c r="H30" s="24">
        <v>3</v>
      </c>
      <c r="I30" s="24">
        <v>7</v>
      </c>
      <c r="J30" s="24">
        <v>6</v>
      </c>
      <c r="K30" s="24">
        <v>1</v>
      </c>
      <c r="L30" s="24">
        <v>0</v>
      </c>
      <c r="M30" s="24">
        <v>1</v>
      </c>
      <c r="N30" s="24">
        <v>5</v>
      </c>
      <c r="O30" s="24">
        <v>0</v>
      </c>
      <c r="P30" s="24">
        <v>3</v>
      </c>
      <c r="Q30" s="24">
        <v>8</v>
      </c>
      <c r="R30" s="21">
        <f t="shared" si="0"/>
        <v>34</v>
      </c>
      <c r="S30" s="21">
        <v>100</v>
      </c>
      <c r="T30" s="37">
        <f t="shared" si="1"/>
        <v>34</v>
      </c>
      <c r="U30" s="23" t="s">
        <v>46</v>
      </c>
    </row>
    <row r="31" ht="25.5" spans="1:21">
      <c r="A31" s="20">
        <v>15</v>
      </c>
      <c r="B31" s="20" t="s">
        <v>257</v>
      </c>
      <c r="C31" s="21" t="s">
        <v>33</v>
      </c>
      <c r="D31" s="22" t="s">
        <v>161</v>
      </c>
      <c r="E31" s="21">
        <v>11</v>
      </c>
      <c r="F31" s="21">
        <v>11</v>
      </c>
      <c r="G31" s="22" t="s">
        <v>173</v>
      </c>
      <c r="H31" s="24">
        <v>4</v>
      </c>
      <c r="I31" s="24">
        <v>5</v>
      </c>
      <c r="J31" s="24">
        <v>6</v>
      </c>
      <c r="K31" s="24">
        <v>0</v>
      </c>
      <c r="L31" s="24">
        <v>5</v>
      </c>
      <c r="M31" s="24">
        <v>0</v>
      </c>
      <c r="N31" s="24">
        <v>1</v>
      </c>
      <c r="O31" s="24">
        <v>7</v>
      </c>
      <c r="P31" s="24">
        <v>0</v>
      </c>
      <c r="Q31" s="24">
        <v>3</v>
      </c>
      <c r="R31" s="21">
        <f t="shared" si="0"/>
        <v>31</v>
      </c>
      <c r="S31" s="21">
        <v>100</v>
      </c>
      <c r="T31" s="37">
        <f t="shared" si="1"/>
        <v>31</v>
      </c>
      <c r="U31" s="23" t="s">
        <v>46</v>
      </c>
    </row>
    <row r="32" ht="25.5" spans="1:21">
      <c r="A32" s="23">
        <v>16</v>
      </c>
      <c r="B32" s="20" t="s">
        <v>258</v>
      </c>
      <c r="C32" s="21" t="s">
        <v>33</v>
      </c>
      <c r="D32" s="22" t="s">
        <v>161</v>
      </c>
      <c r="E32" s="21">
        <v>11</v>
      </c>
      <c r="F32" s="21">
        <v>11</v>
      </c>
      <c r="G32" s="22" t="s">
        <v>173</v>
      </c>
      <c r="H32" s="24">
        <v>0</v>
      </c>
      <c r="I32" s="24">
        <v>5</v>
      </c>
      <c r="J32" s="24">
        <v>0</v>
      </c>
      <c r="K32" s="24">
        <v>5</v>
      </c>
      <c r="L32" s="24">
        <v>5</v>
      </c>
      <c r="M32" s="24">
        <v>0</v>
      </c>
      <c r="N32" s="24">
        <v>5</v>
      </c>
      <c r="O32" s="24">
        <v>0</v>
      </c>
      <c r="P32" s="24">
        <v>7</v>
      </c>
      <c r="Q32" s="24">
        <v>1</v>
      </c>
      <c r="R32" s="21">
        <f t="shared" si="0"/>
        <v>28</v>
      </c>
      <c r="S32" s="21">
        <v>100</v>
      </c>
      <c r="T32" s="37">
        <f t="shared" si="1"/>
        <v>28</v>
      </c>
      <c r="U32" s="23" t="s">
        <v>46</v>
      </c>
    </row>
    <row r="33" ht="12.75" spans="1:15">
      <c r="A33" s="25"/>
      <c r="B33" s="26"/>
      <c r="C33" s="25"/>
      <c r="D33" s="25"/>
      <c r="E33" s="25"/>
      <c r="F33" s="25"/>
      <c r="G33" s="25"/>
      <c r="H33" s="27"/>
      <c r="I33" s="27"/>
      <c r="J33" s="27"/>
      <c r="K33" s="34"/>
      <c r="L33" s="35"/>
      <c r="M33" s="35"/>
      <c r="N33" s="35"/>
      <c r="O33" s="36"/>
    </row>
    <row r="34" ht="12.75" spans="1:15">
      <c r="A34" s="25"/>
      <c r="B34" s="26"/>
      <c r="C34" s="25"/>
      <c r="D34" s="25"/>
      <c r="E34" s="25"/>
      <c r="F34" s="25"/>
      <c r="G34" s="25"/>
      <c r="H34" s="27"/>
      <c r="I34" s="27"/>
      <c r="J34" s="27"/>
      <c r="K34" s="34"/>
      <c r="L34" s="35"/>
      <c r="M34" s="35"/>
      <c r="N34" s="35"/>
      <c r="O34" s="36"/>
    </row>
    <row r="35" ht="12.75" spans="1:15">
      <c r="A35" s="25"/>
      <c r="B35" s="26"/>
      <c r="C35" s="25"/>
      <c r="D35" s="25"/>
      <c r="E35" s="25"/>
      <c r="F35" s="25"/>
      <c r="G35" s="25"/>
      <c r="H35" s="27"/>
      <c r="I35" s="27"/>
      <c r="J35" s="27"/>
      <c r="K35" s="34"/>
      <c r="L35" s="34"/>
      <c r="M35" s="34"/>
      <c r="N35" s="34"/>
      <c r="O35" s="27"/>
    </row>
    <row r="36" ht="12.75" spans="1:15">
      <c r="A36" s="25"/>
      <c r="B36" s="28" t="s">
        <v>100</v>
      </c>
      <c r="C36" s="25"/>
      <c r="D36" s="25"/>
      <c r="E36" s="25"/>
      <c r="F36" s="25"/>
      <c r="G36" s="25" t="s">
        <v>101</v>
      </c>
      <c r="H36" s="27"/>
      <c r="I36" s="27"/>
      <c r="J36" s="27"/>
      <c r="K36" s="34"/>
      <c r="L36" s="34"/>
      <c r="M36" s="34"/>
      <c r="N36" s="34"/>
      <c r="O36" s="27"/>
    </row>
    <row r="37" ht="12.75" spans="2:15">
      <c r="B37" s="29" t="s">
        <v>102</v>
      </c>
      <c r="C37" s="11"/>
      <c r="D37" s="13"/>
      <c r="E37" s="11"/>
      <c r="F37" s="11"/>
      <c r="G37" s="13"/>
      <c r="H37" s="11"/>
      <c r="I37" s="11"/>
      <c r="J37" s="11"/>
      <c r="K37" s="11"/>
      <c r="L37" s="11"/>
      <c r="M37" s="11"/>
      <c r="N37" s="11"/>
      <c r="O37" s="11"/>
    </row>
    <row r="38" ht="12.75" spans="2:15">
      <c r="B38" s="30"/>
      <c r="C38" s="30"/>
      <c r="D38" s="31"/>
      <c r="E38" s="30"/>
      <c r="F38" s="30"/>
      <c r="G38" s="25" t="s">
        <v>101</v>
      </c>
      <c r="H38" s="30"/>
      <c r="I38" s="30"/>
      <c r="J38" s="30"/>
      <c r="K38" s="30"/>
      <c r="L38" s="30"/>
      <c r="M38" s="30"/>
      <c r="N38" s="30"/>
      <c r="O38" s="30"/>
    </row>
    <row r="39" ht="12.75" spans="2:15">
      <c r="B39" s="30"/>
      <c r="C39" s="30"/>
      <c r="D39" s="31"/>
      <c r="E39" s="30"/>
      <c r="F39" s="30"/>
      <c r="G39" s="25" t="s">
        <v>101</v>
      </c>
      <c r="H39" s="30"/>
      <c r="I39" s="30"/>
      <c r="J39" s="30"/>
      <c r="K39" s="30"/>
      <c r="L39" s="30"/>
      <c r="M39" s="30"/>
      <c r="N39" s="30"/>
      <c r="O39" s="30"/>
    </row>
    <row r="40" ht="12.75" spans="2:15">
      <c r="B40" s="30"/>
      <c r="C40" s="30"/>
      <c r="D40" s="31"/>
      <c r="E40" s="30"/>
      <c r="F40" s="30"/>
      <c r="G40" s="25" t="s">
        <v>101</v>
      </c>
      <c r="H40" s="30"/>
      <c r="I40" s="30"/>
      <c r="J40" s="30"/>
      <c r="K40" s="30"/>
      <c r="L40" s="30"/>
      <c r="M40" s="30"/>
      <c r="N40" s="30"/>
      <c r="O40" s="30"/>
    </row>
    <row r="41" ht="12.75" spans="2:15">
      <c r="B41" s="30"/>
      <c r="C41" s="30"/>
      <c r="D41" s="31"/>
      <c r="E41" s="30"/>
      <c r="F41" s="30"/>
      <c r="G41" s="25" t="s">
        <v>101</v>
      </c>
      <c r="H41" s="30"/>
      <c r="I41" s="30"/>
      <c r="J41" s="30"/>
      <c r="K41" s="30"/>
      <c r="L41" s="30"/>
      <c r="M41" s="30"/>
      <c r="N41" s="30"/>
      <c r="O41" s="30"/>
    </row>
    <row r="42" ht="12.75" spans="2:15">
      <c r="B42" s="30"/>
      <c r="C42" s="30"/>
      <c r="D42" s="31"/>
      <c r="E42" s="30"/>
      <c r="F42" s="30"/>
      <c r="G42" s="25" t="s">
        <v>101</v>
      </c>
      <c r="H42" s="30"/>
      <c r="I42" s="30"/>
      <c r="J42" s="30"/>
      <c r="K42" s="30"/>
      <c r="L42" s="30"/>
      <c r="M42" s="30"/>
      <c r="N42" s="30"/>
      <c r="O42" s="30"/>
    </row>
    <row r="43" ht="12.75" spans="2:15">
      <c r="B43" s="30"/>
      <c r="C43" s="30"/>
      <c r="D43" s="31"/>
      <c r="E43" s="30"/>
      <c r="F43" s="30"/>
      <c r="G43" s="25" t="s">
        <v>101</v>
      </c>
      <c r="H43" s="30"/>
      <c r="I43" s="30"/>
      <c r="J43" s="30"/>
      <c r="K43" s="30"/>
      <c r="L43" s="30"/>
      <c r="M43" s="30"/>
      <c r="N43" s="30"/>
      <c r="O43" s="30"/>
    </row>
    <row r="44" ht="12.75" spans="2:15">
      <c r="B44" s="30"/>
      <c r="C44" s="30"/>
      <c r="D44" s="31"/>
      <c r="E44" s="30"/>
      <c r="F44" s="30"/>
      <c r="G44" s="25" t="s">
        <v>101</v>
      </c>
      <c r="H44" s="30"/>
      <c r="I44" s="30"/>
      <c r="J44" s="30"/>
      <c r="K44" s="30"/>
      <c r="L44" s="30"/>
      <c r="M44" s="30"/>
      <c r="N44" s="30"/>
      <c r="O44" s="30"/>
    </row>
    <row r="45" ht="12.75" spans="2:15">
      <c r="B45" s="30"/>
      <c r="C45" s="30"/>
      <c r="D45" s="31"/>
      <c r="E45" s="30"/>
      <c r="F45" s="30"/>
      <c r="G45" s="25" t="s">
        <v>101</v>
      </c>
      <c r="H45" s="30"/>
      <c r="I45" s="30"/>
      <c r="J45" s="30"/>
      <c r="K45" s="30"/>
      <c r="L45" s="30"/>
      <c r="M45" s="30"/>
      <c r="N45" s="30"/>
      <c r="O45" s="30"/>
    </row>
    <row r="46" ht="12.75" spans="2:15">
      <c r="B46" s="30"/>
      <c r="C46" s="30"/>
      <c r="D46" s="31"/>
      <c r="E46" s="30"/>
      <c r="F46" s="30"/>
      <c r="G46" s="25" t="s">
        <v>101</v>
      </c>
      <c r="H46" s="30"/>
      <c r="I46" s="30"/>
      <c r="J46" s="30"/>
      <c r="K46" s="30"/>
      <c r="L46" s="30"/>
      <c r="M46" s="30"/>
      <c r="N46" s="30"/>
      <c r="O46" s="30"/>
    </row>
  </sheetData>
  <mergeCells count="11">
    <mergeCell ref="A3:O3"/>
    <mergeCell ref="A5:O5"/>
    <mergeCell ref="A6:O6"/>
    <mergeCell ref="A7:O7"/>
    <mergeCell ref="A8:O8"/>
    <mergeCell ref="A9:K9"/>
    <mergeCell ref="A10:XFC10"/>
    <mergeCell ref="A11:O11"/>
    <mergeCell ref="A12:O12"/>
    <mergeCell ref="A13:O13"/>
    <mergeCell ref="A14:O14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2017-09-13T09:18:00Z</dcterms:created>
  <cp:lastPrinted>2017-09-14T09:56:00Z</cp:lastPrinted>
  <dcterms:modified xsi:type="dcterms:W3CDTF">2024-10-13T15:07:57Z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4405BE3DAB2349899579A596B98F4971_13</vt:lpwstr>
  </property>
  <property fmtid="{D5CDD505-2E9C-101B-9397-08002B2CF9AE}" pid="3" name="KSOProductBuildVer">
    <vt:lpwstr>1049-12.2.0.17562</vt:lpwstr>
  </property>
</Properties>
</file>